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<sst xmlns="http://schemas.openxmlformats.org/spreadsheetml/2006/main" count="50" uniqueCount="50">
  <si>
    <t xml:space="preserve"/>
  </si>
  <si>
    <t xml:space="preserve">APA040</t>
  </si>
  <si>
    <t xml:space="preserve">U</t>
  </si>
  <si>
    <t xml:space="preserve">Douche.</t>
  </si>
  <si>
    <t xml:space="preserve">Douche en acier inoxydable pour piscine.</t>
  </si>
  <si>
    <t xml:space="preserve">Code interne</t>
  </si>
  <si>
    <t xml:space="preserve">Désignation</t>
  </si>
  <si>
    <t xml:space="preserve">Quantité</t>
  </si>
  <si>
    <t xml:space="preserve">Unité</t>
  </si>
  <si>
    <t xml:space="preserve">Prix unitaire</t>
  </si>
  <si>
    <t xml:space="preserve">Prix total</t>
  </si>
  <si>
    <t xml:space="preserve">mt35ttc010f</t>
  </si>
  <si>
    <t xml:space="preserve">Conducteur de cuivre nu, de 35 mm².</t>
  </si>
  <si>
    <t xml:space="preserve">m</t>
  </si>
  <si>
    <t xml:space="preserve">mt35tte030a</t>
  </si>
  <si>
    <t xml:space="preserve">Plaque en acier galvanisé pour prise de terre, de 500x500x3 mm, avec borne de liaison.</t>
  </si>
  <si>
    <t xml:space="preserve">U</t>
  </si>
  <si>
    <t xml:space="preserve">mt47pep040b</t>
  </si>
  <si>
    <t xml:space="preserve">Douche extérieure pour piscine réalisée avec un tube de 43 mm de diamètre en acier inoxydable 18/8 avec pomme de douche, vanne et robinet lave-pieds, y compris ancrage de fixation, joints élastiques, chevilles d'ancrage, vis et enjoliveurs.</t>
  </si>
  <si>
    <t xml:space="preserve">U</t>
  </si>
  <si>
    <t xml:space="preserve">mt47pep041</t>
  </si>
  <si>
    <t xml:space="preserve">Répercussion par installation d'une douche extérieure dans la zone de piscine. Comprend les matériaux nécessaires pour la réalisation du plateau de douche, l'installation d'arrivée d'eau, l'installation d'évacuation et de connexions aux réseaux principaux.</t>
  </si>
  <si>
    <t xml:space="preserve">U</t>
  </si>
  <si>
    <t xml:space="preserve">mt35www020</t>
  </si>
  <si>
    <t xml:space="preserve">Produits complémentaires pour installations de prise de terre.</t>
  </si>
  <si>
    <t xml:space="preserve">U</t>
  </si>
  <si>
    <t xml:space="preserve">mo003</t>
  </si>
  <si>
    <t xml:space="preserve">Compagnon professionnel III/CP2 électricien.</t>
  </si>
  <si>
    <t xml:space="preserve">h</t>
  </si>
  <si>
    <t xml:space="preserve">mo102</t>
  </si>
  <si>
    <t xml:space="preserve">Ouvrier professionnel II/OP électricien.</t>
  </si>
  <si>
    <t xml:space="preserve">h</t>
  </si>
  <si>
    <t xml:space="preserve">mo008</t>
  </si>
  <si>
    <t xml:space="preserve">Compagnon professionnel III/CP2 plombier.</t>
  </si>
  <si>
    <t xml:space="preserve">h</t>
  </si>
  <si>
    <t xml:space="preserve">mo107</t>
  </si>
  <si>
    <t xml:space="preserve">Ouvrier professionnel II/OP plombier.</t>
  </si>
  <si>
    <t xml:space="preserve">h</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</si>
  <si>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</si>
  <si>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</si>
  <si>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</si>
  <si>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</si>
  <si>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</si>
  <si>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</si>
  <si>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Majoration des montants</t>
  </si>
  <si>
    <t xml:space="preserve">%</t>
  </si>
  <si>
    <t xml:space="preserve">Coûts indirects</t>
  </si>
  <si>
    <t xml:space="preserve">%</t>
  </si>
  <si>
    <t xml:space="preserve">Coût d'entretien décennal: 197.246,73F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</si>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</sst>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45" customWidth="1"/>
    <col min="2" max="2" width="4.37" customWidth="1"/>
    <col min="3" max="3" width="1.02" customWidth="1"/>
    <col min="4" max="4" width="63.97" customWidth="1"/>
    <col min="5" max="5" width="8.60" customWidth="1"/>
    <col min="6" max="6" width="5.83" customWidth="1"/>
    <col min="7" max="7" width="16.03" customWidth="1"/>
    <col min="8" max="8" width="10.78" customWidth="1"/>
  </cols>
  <sheetData>
    <row r="1" spans="1:1" ht="1.80" thickBot="1" customHeight="1">
      <c r="A1" s="1" t="s">
        <v>0</v>
      </c>
      <c r="B1" s="1"/>
      <c r="C1" s="1"/>
      <c r="D1" s="1"/>
      <c r="E1" s="1"/>
      <c r="F1" s="1"/>
      <c r="G1" s="1"/>
      <c r="H1" s="1"/>
    </row>
    <row r="3" spans="1:8" ht="12.00" thickBot="1" customHeight="1">
      <c r="A3" s="3" t="s">
        <v>1</v>
      </c>
      <c r="B3" s="4" t="s">
        <v>2</v>
      </c>
      <c r="C3" s="4"/>
      <c r="D3" s="3" t="s">
        <v>3</v>
      </c>
      <c r="E3" s="3"/>
      <c r="F3" s="3"/>
      <c r="G3" s="3"/>
      <c r="H3" s="3"/>
    </row>
    <row r="4" spans="1:8" ht="12.00" thickBot="1" customHeight="1">
      <c r="A4" s="6" t="s">
        <v>4</v>
      </c>
      <c r="B4" s="7"/>
      <c r="C4" s="7"/>
      <c r="D4" s="7"/>
      <c r="E4" s="7"/>
      <c r="F4" s="7"/>
      <c r="G4" s="7"/>
      <c r="H4" s="7"/>
    </row>
    <row r="7" spans="1:8" ht="12.00" thickBot="1" customHeight="1">
      <c r="A7" s="9" t="s">
        <v>5</v>
      </c>
      <c r="B7" s="9"/>
      <c r="C7" s="9" t="s">
        <v>6</v>
      </c>
      <c r="D7" s="9"/>
      <c r="E7" s="9" t="s">
        <v>7</v>
      </c>
      <c r="F7" s="9" t="s">
        <v>8</v>
      </c>
      <c r="G7" s="9" t="s">
        <v>9</v>
      </c>
      <c r="H7" s="9" t="s">
        <v>10</v>
      </c>
    </row>
    <row r="8" spans="1:8" ht="12.00" thickBot="1" customHeight="1">
      <c r="A8" s="10" t="s">
        <v>11</v>
      </c>
      <c r="B8" s="10"/>
      <c r="C8" s="10" t="s">
        <v>12</v>
      </c>
      <c r="D8" s="10"/>
      <c r="E8" s="12">
        <v>6.000000</v>
      </c>
      <c r="F8" s="14" t="s">
        <v>13</v>
      </c>
      <c r="G8" s="16">
        <v>5817.070000</v>
      </c>
      <c r="H8" s="16">
        <f ca="1">ROUND(INDIRECT(ADDRESS(ROW()+(0), COLUMN()+(-3), 1))*INDIRECT(ADDRESS(ROW()+(0), COLUMN()+(-1), 1)), 2)</f>
        <v>34902.420000</v>
      </c>
    </row>
    <row r="9" spans="1:8" ht="21.60" thickBot="1" customHeight="1">
      <c r="A9" s="17" t="s">
        <v>14</v>
      </c>
      <c r="B9" s="17"/>
      <c r="C9" s="17" t="s">
        <v>15</v>
      </c>
      <c r="D9" s="17"/>
      <c r="E9" s="18">
        <v>1.000000</v>
      </c>
      <c r="F9" s="19" t="s">
        <v>16</v>
      </c>
      <c r="G9" s="20">
        <v>25791.910000</v>
      </c>
      <c r="H9" s="20">
        <f ca="1">ROUND(INDIRECT(ADDRESS(ROW()+(0), COLUMN()+(-3), 1))*INDIRECT(ADDRESS(ROW()+(0), COLUMN()+(-1), 1)), 2)</f>
        <v>25791.910000</v>
      </c>
    </row>
    <row r="10" spans="1:8" ht="40.80" thickBot="1" customHeight="1">
      <c r="A10" s="17" t="s">
        <v>17</v>
      </c>
      <c r="B10" s="17"/>
      <c r="C10" s="17" t="s">
        <v>18</v>
      </c>
      <c r="D10" s="17"/>
      <c r="E10" s="18">
        <v>1.000000</v>
      </c>
      <c r="F10" s="19" t="s">
        <v>19</v>
      </c>
      <c r="G10" s="20">
        <v>151577.050000</v>
      </c>
      <c r="H10" s="20">
        <f ca="1">ROUND(INDIRECT(ADDRESS(ROW()+(0), COLUMN()+(-3), 1))*INDIRECT(ADDRESS(ROW()+(0), COLUMN()+(-1), 1)), 2)</f>
        <v>151577.050000</v>
      </c>
    </row>
    <row r="11" spans="1:8" ht="40.80" thickBot="1" customHeight="1">
      <c r="A11" s="17" t="s">
        <v>20</v>
      </c>
      <c r="B11" s="17"/>
      <c r="C11" s="17" t="s">
        <v>21</v>
      </c>
      <c r="D11" s="17"/>
      <c r="E11" s="18">
        <v>1.000000</v>
      </c>
      <c r="F11" s="19" t="s">
        <v>22</v>
      </c>
      <c r="G11" s="20">
        <v>309502.870000</v>
      </c>
      <c r="H11" s="20">
        <f ca="1">ROUND(INDIRECT(ADDRESS(ROW()+(0), COLUMN()+(-3), 1))*INDIRECT(ADDRESS(ROW()+(0), COLUMN()+(-1), 1)), 2)</f>
        <v>309502.870000</v>
      </c>
    </row>
    <row r="12" spans="1:8" ht="12.00" thickBot="1" customHeight="1">
      <c r="A12" s="17" t="s">
        <v>23</v>
      </c>
      <c r="B12" s="17"/>
      <c r="C12" s="17" t="s">
        <v>24</v>
      </c>
      <c r="D12" s="17"/>
      <c r="E12" s="18">
        <v>2.000000</v>
      </c>
      <c r="F12" s="19" t="s">
        <v>25</v>
      </c>
      <c r="G12" s="20">
        <v>912.640000</v>
      </c>
      <c r="H12" s="20">
        <f ca="1">ROUND(INDIRECT(ADDRESS(ROW()+(0), COLUMN()+(-3), 1))*INDIRECT(ADDRESS(ROW()+(0), COLUMN()+(-1), 1)), 2)</f>
        <v>1825.280000</v>
      </c>
    </row>
    <row r="13" spans="1:8" ht="12.00" thickBot="1" customHeight="1">
      <c r="A13" s="17" t="s">
        <v>26</v>
      </c>
      <c r="B13" s="17"/>
      <c r="C13" s="17" t="s">
        <v>27</v>
      </c>
      <c r="D13" s="17"/>
      <c r="E13" s="18">
        <v>1.373000</v>
      </c>
      <c r="F13" s="19" t="s">
        <v>28</v>
      </c>
      <c r="G13" s="20">
        <v>1028.650000</v>
      </c>
      <c r="H13" s="20">
        <f ca="1">ROUND(INDIRECT(ADDRESS(ROW()+(0), COLUMN()+(-3), 1))*INDIRECT(ADDRESS(ROW()+(0), COLUMN()+(-1), 1)), 2)</f>
        <v>1412.340000</v>
      </c>
    </row>
    <row r="14" spans="1:8" ht="12.00" thickBot="1" customHeight="1">
      <c r="A14" s="17" t="s">
        <v>29</v>
      </c>
      <c r="B14" s="17"/>
      <c r="C14" s="17" t="s">
        <v>30</v>
      </c>
      <c r="D14" s="17"/>
      <c r="E14" s="18">
        <v>1.373000</v>
      </c>
      <c r="F14" s="19" t="s">
        <v>31</v>
      </c>
      <c r="G14" s="20">
        <v>627.320000</v>
      </c>
      <c r="H14" s="20">
        <f ca="1">ROUND(INDIRECT(ADDRESS(ROW()+(0), COLUMN()+(-3), 1))*INDIRECT(ADDRESS(ROW()+(0), COLUMN()+(-1), 1)), 2)</f>
        <v>861.310000</v>
      </c>
    </row>
    <row r="15" spans="1:8" ht="12.00" thickBot="1" customHeight="1">
      <c r="A15" s="17" t="s">
        <v>32</v>
      </c>
      <c r="B15" s="17"/>
      <c r="C15" s="17" t="s">
        <v>33</v>
      </c>
      <c r="D15" s="17"/>
      <c r="E15" s="18">
        <v>1.373000</v>
      </c>
      <c r="F15" s="19" t="s">
        <v>34</v>
      </c>
      <c r="G15" s="20">
        <v>1028.650000</v>
      </c>
      <c r="H15" s="20">
        <f ca="1">ROUND(INDIRECT(ADDRESS(ROW()+(0), COLUMN()+(-3), 1))*INDIRECT(ADDRESS(ROW()+(0), COLUMN()+(-1), 1)), 2)</f>
        <v>1412.340000</v>
      </c>
    </row>
    <row r="16" spans="1:8" ht="12.00" thickBot="1" customHeight="1">
      <c r="A16" s="17" t="s">
        <v>35</v>
      </c>
      <c r="B16" s="17"/>
      <c r="C16" s="17" t="s">
        <v>36</v>
      </c>
      <c r="D16" s="17"/>
      <c r="E16" s="18">
        <v>1.373000</v>
      </c>
      <c r="F16" s="19" t="s">
        <v>37</v>
      </c>
      <c r="G16" s="20">
        <v>627.320000</v>
      </c>
      <c r="H16" s="20">
        <f ca="1">ROUND(INDIRECT(ADDRESS(ROW()+(0), COLUMN()+(-3), 1))*INDIRECT(ADDRESS(ROW()+(0), COLUMN()+(-1), 1)), 2)</f>
        <v>861.310000</v>
      </c>
    </row>
    <row r="17" spans="1:8" ht="12.00" thickBot="1" customHeight="1">
      <c r="A17" s="17" t="s">
        <v>38</v>
      </c>
      <c r="B17" s="17"/>
      <c r="C17" s="17" t="s">
        <v>39</v>
      </c>
      <c r="D17" s="17"/>
      <c r="E17" s="18">
        <v>6.867000</v>
      </c>
      <c r="F17" s="19" t="s">
        <v>40</v>
      </c>
      <c r="G17" s="20">
        <v>995.170000</v>
      </c>
      <c r="H17" s="20">
        <f ca="1">ROUND(INDIRECT(ADDRESS(ROW()+(0), COLUMN()+(-3), 1))*INDIRECT(ADDRESS(ROW()+(0), COLUMN()+(-1), 1)), 2)</f>
        <v>6833.830000</v>
      </c>
    </row>
    <row r="18" spans="1:8" ht="12.00" thickBot="1" customHeight="1">
      <c r="A18" s="17" t="s">
        <v>41</v>
      </c>
      <c r="B18" s="17"/>
      <c r="C18" s="21" t="s">
        <v>42</v>
      </c>
      <c r="D18" s="21"/>
      <c r="E18" s="22">
        <v>2.289000</v>
      </c>
      <c r="F18" s="23" t="s">
        <v>43</v>
      </c>
      <c r="G18" s="24">
        <v>628.490000</v>
      </c>
      <c r="H18" s="24">
        <f ca="1">ROUND(INDIRECT(ADDRESS(ROW()+(0), COLUMN()+(-3), 1))*INDIRECT(ADDRESS(ROW()+(0), COLUMN()+(-1), 1)), 2)</f>
        <v>1438.610000</v>
      </c>
    </row>
    <row r="19" spans="1:8" ht="12.00" thickBot="1" customHeight="1">
      <c r="A19" s="17"/>
      <c r="B19" s="17"/>
      <c r="C19" s="10" t="s">
        <v>44</v>
      </c>
      <c r="D19" s="10"/>
      <c r="E19" s="12">
        <v>2.000000</v>
      </c>
      <c r="F19" s="14" t="s">
        <v>45</v>
      </c>
      <c r="G19" s="16">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 2)</f>
        <v>536419.270000</v>
      </c>
      <c r="H19" s="16">
        <f ca="1">ROUND(INDIRECT(ADDRESS(ROW()+(0), COLUMN()+(-3), 1))*INDIRECT(ADDRESS(ROW()+(0), COLUMN()+(-1), 1))/100, 2)</f>
        <v>10728.390000</v>
      </c>
    </row>
    <row r="20" spans="1:8" ht="12.00" thickBot="1" customHeight="1">
      <c r="A20" s="21"/>
      <c r="B20" s="21"/>
      <c r="C20" s="21" t="s">
        <v>46</v>
      </c>
      <c r="D20" s="21"/>
      <c r="E20" s="22">
        <v>3.000000</v>
      </c>
      <c r="F20" s="23" t="s">
        <v>47</v>
      </c>
      <c r="G20"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 2)</f>
        <v>547147.660000</v>
      </c>
      <c r="H20" s="24">
        <f ca="1">ROUND(INDIRECT(ADDRESS(ROW()+(0), COLUMN()+(-3), 1))*INDIRECT(ADDRESS(ROW()+(0), COLUMN()+(-1), 1))/100, 2)</f>
        <v>16414.430000</v>
      </c>
    </row>
    <row r="21" spans="1:8" ht="12.00" thickBot="1" customHeight="1">
      <c r="A21" s="6" t="s">
        <v>48</v>
      </c>
      <c r="B21" s="6"/>
      <c r="C21" s="7"/>
      <c r="D21" s="7"/>
      <c r="E21" s="7"/>
      <c r="F21" s="25"/>
      <c r="G21" s="6" t="s">
        <v>49</v>
      </c>
      <c r="H21" s="26">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563562.090000</v>
      </c>
    </row>
  </sheetData>
  <mergeCells count="33">
    <mergeCell ref="A1:H1"/>
    <mergeCell ref="B3:C3"/>
    <mergeCell ref="D3:H3"/>
    <mergeCell ref="A4:H4"/>
    <mergeCell ref="A7:B7"/>
    <mergeCell ref="C7:D7"/>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 ref="A21:E21"/>
  </mergeCells>
  <pageMargins left="0.620079" right="0.472441" top="0.472441" bottom="0.472441" header="0.0" footer="0.0"/>
  <pageSetup paperSize="9" orientation="portrait"/>
  <rowBreaks count="0" manualBreakCount="0">
    </rowBreaks>
</worksheet>
</file>