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<sst xmlns="http://schemas.openxmlformats.org/spreadsheetml/2006/main" count="30" uniqueCount="30">
  <si>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</si>
  <si>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EBI050</t>
  </si>
  <si>
    <t xml:space="preserve">m²</t>
  </si>
  <si>
    <t xml:space="preserve">Bardage avec des panneaux pré-montés en pierre naturelle.</t>
  </si>
  <si>
    <r>
      <rPr>
        <sz val="8.25"/>
        <color rgb="FF000000"/>
        <rFont val="Arial"/>
        <family val="2"/>
      </rPr>
      <t xml:space="preserve">Bardage sur parement vertical, avec panneaux prémontés en pierre naturelle, fixés avec du mortier-colle amélioré, C2 TE, avec glissement réduit et temps ouvert allongé, grise, et agrafes d'ancrage en acier inoxydable.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</si>
  <si>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</si>
  <si>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</si>
  <si>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</si>
  <si>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</si>
  <si>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</si>
  <si>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</si>
  <si>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mt19ppc020a</t>
  </si>
  <si>
    <t xml:space="preserve">Panneau prémonté en pierre naturelle, constitué de pierres plates de quartzite dorée sur une base de résines avec une légère couche de mortier de ciment, de 61x15,2 cm et une épaisseur de 2 à 2,5 cm. Comprend les pièces de coin.</t>
  </si>
  <si>
    <t xml:space="preserve">m²</t>
  </si>
  <si>
    <t xml:space="preserve">mt19paj010</t>
  </si>
  <si>
    <t xml:space="preserve">Répercussion par ancrage avec des agrafes en acier inoxydable de 5 mm, en recouvrement de parements avec des matériaux en pierre.</t>
  </si>
  <si>
    <t xml:space="preserve">m²</t>
  </si>
  <si>
    <t xml:space="preserve">mt09mcr021q</t>
  </si>
  <si>
    <t xml:space="preserve">Mortier-colle amélioré, C2 TE, avec résistance au glissement et temps ouvert allongé, selon NF EN 12004, couleur grise.</t>
  </si>
  <si>
    <t xml:space="preserve">kg</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</si>
  <si>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</si>
  <si>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</si>
  <si>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</si>
  <si>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</si>
  <si>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</si>
  <si>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</si>
  <si>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Coûts directs complémentaires</t>
  </si>
  <si>
    <t xml:space="preserve">%</t>
  </si>
  <si>
    <t xml:space="preserve">Coût d'entretien décennal: 8.637,02F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</si>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</sst>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1.050000</v>
      </c>
      <c r="F9" s="11" t="s">
        <v>13</v>
      </c>
      <c r="G9" s="13">
        <v>43561.530000</v>
      </c>
      <c r="H9" s="13">
        <f ca="1">ROUND(INDIRECT(ADDRESS(ROW()+(0), COLUMN()+(-3), 1))*INDIRECT(ADDRESS(ROW()+(0), COLUMN()+(-1), 1)), 2)</f>
        <v>45739.610000</v>
      </c>
    </row>
    <row r="10" spans="1:8" ht="24.00" thickBot="1" customHeight="1">
      <c r="A10" s="14" t="s">
        <v>14</v>
      </c>
      <c r="B10" s="14"/>
      <c r="C10" s="14" t="s">
        <v>15</v>
      </c>
      <c r="D10" s="14"/>
      <c r="E10" s="15">
        <v>1.000000</v>
      </c>
      <c r="F10" s="16" t="s">
        <v>16</v>
      </c>
      <c r="G10" s="17">
        <v>2294.850000</v>
      </c>
      <c r="H10" s="17">
        <f ca="1">ROUND(INDIRECT(ADDRESS(ROW()+(0), COLUMN()+(-3), 1))*INDIRECT(ADDRESS(ROW()+(0), COLUMN()+(-1), 1)), 2)</f>
        <v>2294.850000</v>
      </c>
    </row>
    <row r="11" spans="1:8" ht="24.00" thickBot="1" customHeight="1">
      <c r="A11" s="14" t="s">
        <v>17</v>
      </c>
      <c r="B11" s="14"/>
      <c r="C11" s="14" t="s">
        <v>18</v>
      </c>
      <c r="D11" s="14"/>
      <c r="E11" s="15">
        <v>2.500000</v>
      </c>
      <c r="F11" s="16" t="s">
        <v>19</v>
      </c>
      <c r="G11" s="17">
        <v>382.160000</v>
      </c>
      <c r="H11" s="17">
        <f ca="1">ROUND(INDIRECT(ADDRESS(ROW()+(0), COLUMN()+(-3), 1))*INDIRECT(ADDRESS(ROW()+(0), COLUMN()+(-1), 1)), 2)</f>
        <v>955.400000</v>
      </c>
    </row>
    <row r="12" spans="1:8" ht="13.50" thickBot="1" customHeight="1">
      <c r="A12" s="14" t="s">
        <v>20</v>
      </c>
      <c r="B12" s="14"/>
      <c r="C12" s="14" t="s">
        <v>21</v>
      </c>
      <c r="D12" s="14"/>
      <c r="E12" s="15">
        <v>0.424000</v>
      </c>
      <c r="F12" s="16" t="s">
        <v>22</v>
      </c>
      <c r="G12" s="17">
        <v>1180.930000</v>
      </c>
      <c r="H12" s="17">
        <f ca="1">ROUND(INDIRECT(ADDRESS(ROW()+(0), COLUMN()+(-3), 1))*INDIRECT(ADDRESS(ROW()+(0), COLUMN()+(-1), 1)), 2)</f>
        <v>500.710000</v>
      </c>
    </row>
    <row r="13" spans="1:8" ht="13.50" thickBot="1" customHeight="1">
      <c r="A13" s="14" t="s">
        <v>23</v>
      </c>
      <c r="B13" s="14"/>
      <c r="C13" s="18" t="s">
        <v>24</v>
      </c>
      <c r="D13" s="18"/>
      <c r="E13" s="19">
        <v>0.424000</v>
      </c>
      <c r="F13" s="20" t="s">
        <v>25</v>
      </c>
      <c r="G13" s="21">
        <v>752.890000</v>
      </c>
      <c r="H13" s="21">
        <f ca="1">ROUND(INDIRECT(ADDRESS(ROW()+(0), COLUMN()+(-3), 1))*INDIRECT(ADDRESS(ROW()+(0), COLUMN()+(-1), 1)), 2)</f>
        <v>319.230000</v>
      </c>
    </row>
    <row r="14" spans="1:8" ht="13.50" thickBot="1" customHeight="1">
      <c r="A14" s="18"/>
      <c r="B14" s="18"/>
      <c r="C14" s="5" t="s">
        <v>26</v>
      </c>
      <c r="D14" s="5"/>
      <c r="E14" s="22">
        <v>2.000000</v>
      </c>
      <c r="F14" s="23" t="s">
        <v>27</v>
      </c>
      <c r="G14" s="24">
        <f ca="1">ROUND(SUM(INDIRECT(ADDRESS(ROW()+(-1), COLUMN()+(1), 1)),INDIRECT(ADDRESS(ROW()+(-2), COLUMN()+(1), 1)),INDIRECT(ADDRESS(ROW()+(-3), COLUMN()+(1), 1)),INDIRECT(ADDRESS(ROW()+(-4), COLUMN()+(1), 1)),INDIRECT(ADDRESS(ROW()+(-5), COLUMN()+(1), 1))), 2)</f>
        <v>49809.800000</v>
      </c>
      <c r="H14" s="24">
        <f ca="1">ROUND(INDIRECT(ADDRESS(ROW()+(0), COLUMN()+(-3), 1))*INDIRECT(ADDRESS(ROW()+(0), COLUMN()+(-1), 1))/100, 2)</f>
        <v>996.200000</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50806.000000</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