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<sst xmlns="http://schemas.openxmlformats.org/spreadsheetml/2006/main" count="32" uniqueCount="32">
  <si>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</si>
  <si>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EMS030</t>
  </si>
  <si>
    <t xml:space="preserve">m²</t>
  </si>
  <si>
    <t xml:space="preserve">Mur ajouré maçonné.</t>
  </si>
  <si>
    <r>
      <rPr>
        <sz val="7.80"/>
        <color rgb="FF000000"/>
        <rFont val="Arial"/>
        <family val="2"/>
      </rPr>
      <t xml:space="preserve">Mur en maçonnerie de </t>
    </r>
    <r>
      <rPr>
        <b/>
        <sz val="7.80"/>
        <color rgb="FF000000"/>
        <rFont val="Arial"/>
        <family val="2"/>
      </rPr>
      <t xml:space="preserve">bloc préfabriqué en béton blanc en croisillons décoratifs, de 25x25x8 cm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avec arrêt et main courante, de 10 cm de largeur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</si>
  <si>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</si>
  <si>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</si>
  <si>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</si>
  <si>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</si>
  <si>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</si>
  <si>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</si>
  <si>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mt09mor030b</t>
  </si>
  <si>
    <t xml:space="preserve">Mortier bâtard de chaux et de ciment blanc BL-II/A-L 42,5 R, type M-5, confectionné sur chantier avec 250 kg/m³ de ciment et une proportion en volume 1:1:7.</t>
  </si>
  <si>
    <t xml:space="preserve">m³</t>
  </si>
  <si>
    <t xml:space="preserve">mt20ceh010b</t>
  </si>
  <si>
    <t xml:space="preserve">Bloc préfabriqué en béton blanc en croisillons décoratifs, de 25x25x8 cm.</t>
  </si>
  <si>
    <t xml:space="preserve">U</t>
  </si>
  <si>
    <t xml:space="preserve">mt20ceh011b</t>
  </si>
  <si>
    <t xml:space="preserve">Arrêt et main courante, de 10 cm de largeur, pour mur de bloc préfabriqué en béton blanc en croisillons décoratifs.</t>
  </si>
  <si>
    <t xml:space="preserve">m</t>
  </si>
  <si>
    <t xml:space="preserve">mo019</t>
  </si>
  <si>
    <t xml:space="preserve">Compagnon professionnel III/CP2 VRD espaces privés.</t>
  </si>
  <si>
    <t xml:space="preserve">h</t>
  </si>
  <si>
    <t xml:space="preserve">mo111</t>
  </si>
  <si>
    <t xml:space="preserve">Ouvrier d'exécution I/OE1 VRD espaces privés.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</si>
  <si>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</si>
  <si>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</si>
  <si>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</si>
  <si>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</si>
  <si>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</si>
  <si>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8.470,77F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</si>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</sst>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89" customWidth="1"/>
    <col min="2" max="2" width="4.08" customWidth="1"/>
    <col min="3" max="3" width="2.48" customWidth="1"/>
    <col min="4" max="4" width="63.39" customWidth="1"/>
    <col min="5" max="5" width="8.60" customWidth="1"/>
    <col min="6" max="6" width="5.83" customWidth="1"/>
    <col min="7" max="7" width="16.03" customWidth="1"/>
    <col min="8" max="8" width="9.3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 t="s">
        <v>6</v>
      </c>
      <c r="D7" s="9"/>
      <c r="E7" s="9" t="s">
        <v>7</v>
      </c>
      <c r="F7" s="9" t="s">
        <v>8</v>
      </c>
      <c r="G7" s="9" t="s">
        <v>9</v>
      </c>
      <c r="H7" s="9" t="s">
        <v>10</v>
      </c>
    </row>
    <row r="8" spans="1:8" ht="31.20" thickBot="1" customHeight="1">
      <c r="A8" s="10" t="s">
        <v>11</v>
      </c>
      <c r="B8" s="10"/>
      <c r="C8" s="10" t="s">
        <v>12</v>
      </c>
      <c r="D8" s="10"/>
      <c r="E8" s="12">
        <v>0.008000</v>
      </c>
      <c r="F8" s="14" t="s">
        <v>13</v>
      </c>
      <c r="G8" s="16">
        <v>106330.630000</v>
      </c>
      <c r="H8" s="16">
        <f ca="1">ROUND(INDIRECT(ADDRESS(ROW()+(0), COLUMN()+(-3), 1))*INDIRECT(ADDRESS(ROW()+(0), COLUMN()+(-1), 1)), 2)</f>
        <v>850.650000</v>
      </c>
    </row>
    <row r="9" spans="1:8" ht="12.00" thickBot="1" customHeight="1">
      <c r="A9" s="17" t="s">
        <v>14</v>
      </c>
      <c r="B9" s="17"/>
      <c r="C9" s="17" t="s">
        <v>15</v>
      </c>
      <c r="D9" s="17"/>
      <c r="E9" s="18">
        <v>18.000000</v>
      </c>
      <c r="F9" s="19" t="s">
        <v>16</v>
      </c>
      <c r="G9" s="20">
        <v>2030.220000</v>
      </c>
      <c r="H9" s="20">
        <f ca="1">ROUND(INDIRECT(ADDRESS(ROW()+(0), COLUMN()+(-3), 1))*INDIRECT(ADDRESS(ROW()+(0), COLUMN()+(-1), 1)), 2)</f>
        <v>36543.960000</v>
      </c>
    </row>
    <row r="10" spans="1:8" ht="21.60" thickBot="1" customHeight="1">
      <c r="A10" s="17" t="s">
        <v>17</v>
      </c>
      <c r="B10" s="17"/>
      <c r="C10" s="17" t="s">
        <v>18</v>
      </c>
      <c r="D10" s="17"/>
      <c r="E10" s="18">
        <v>0.020000</v>
      </c>
      <c r="F10" s="19" t="s">
        <v>19</v>
      </c>
      <c r="G10" s="20">
        <v>4510.480000</v>
      </c>
      <c r="H10" s="20">
        <f ca="1">ROUND(INDIRECT(ADDRESS(ROW()+(0), COLUMN()+(-3), 1))*INDIRECT(ADDRESS(ROW()+(0), COLUMN()+(-1), 1)), 2)</f>
        <v>90.210000</v>
      </c>
    </row>
    <row r="11" spans="1:8" ht="12.00" thickBot="1" customHeight="1">
      <c r="A11" s="17" t="s">
        <v>20</v>
      </c>
      <c r="B11" s="17"/>
      <c r="C11" s="17" t="s">
        <v>21</v>
      </c>
      <c r="D11" s="17"/>
      <c r="E11" s="18">
        <v>0.637000</v>
      </c>
      <c r="F11" s="19" t="s">
        <v>22</v>
      </c>
      <c r="G11" s="20">
        <v>904.700000</v>
      </c>
      <c r="H11" s="20">
        <f ca="1">ROUND(INDIRECT(ADDRESS(ROW()+(0), COLUMN()+(-3), 1))*INDIRECT(ADDRESS(ROW()+(0), COLUMN()+(-1), 1)), 2)</f>
        <v>576.290000</v>
      </c>
    </row>
    <row r="12" spans="1:8" ht="12.00" thickBot="1" customHeight="1">
      <c r="A12" s="17" t="s">
        <v>23</v>
      </c>
      <c r="B12" s="17"/>
      <c r="C12" s="21" t="s">
        <v>24</v>
      </c>
      <c r="D12" s="21"/>
      <c r="E12" s="22">
        <v>0.637000</v>
      </c>
      <c r="F12" s="23" t="s">
        <v>25</v>
      </c>
      <c r="G12" s="24">
        <v>522.980000</v>
      </c>
      <c r="H12" s="24">
        <f ca="1">ROUND(INDIRECT(ADDRESS(ROW()+(0), COLUMN()+(-3), 1))*INDIRECT(ADDRESS(ROW()+(0), COLUMN()+(-1), 1)), 2)</f>
        <v>333.140000</v>
      </c>
    </row>
    <row r="13" spans="1:8" ht="12.00" thickBot="1" customHeight="1">
      <c r="A13" s="17"/>
      <c r="B13" s="17"/>
      <c r="C13" s="10" t="s">
        <v>26</v>
      </c>
      <c r="D13" s="10"/>
      <c r="E13" s="12">
        <v>2.000000</v>
      </c>
      <c r="F13" s="14" t="s">
        <v>27</v>
      </c>
      <c r="G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38394.250000</v>
      </c>
      <c r="H13" s="16">
        <f ca="1">ROUND(INDIRECT(ADDRESS(ROW()+(0), COLUMN()+(-3), 1))*INDIRECT(ADDRESS(ROW()+(0), COLUMN()+(-1), 1))/100, 2)</f>
        <v>767.890000</v>
      </c>
    </row>
    <row r="14" spans="1:8" ht="12.00" thickBot="1" customHeight="1">
      <c r="A14" s="21"/>
      <c r="B14" s="21"/>
      <c r="C14" s="21" t="s">
        <v>28</v>
      </c>
      <c r="D14" s="21"/>
      <c r="E14" s="22">
        <v>3.000000</v>
      </c>
      <c r="F14" s="23" t="s">
        <v>29</v>
      </c>
      <c r="G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39162.140000</v>
      </c>
      <c r="H14" s="24">
        <f ca="1">ROUND(INDIRECT(ADDRESS(ROW()+(0), COLUMN()+(-3), 1))*INDIRECT(ADDRESS(ROW()+(0), COLUMN()+(-1), 1))/100, 2)</f>
        <v>1174.860000</v>
      </c>
    </row>
    <row r="15" spans="1:8" ht="12.00" thickBot="1" customHeight="1">
      <c r="A15" s="6" t="s">
        <v>30</v>
      </c>
      <c r="B15" s="6"/>
      <c r="C15" s="7"/>
      <c r="D15" s="7"/>
      <c r="E15" s="7"/>
      <c r="F15" s="25"/>
      <c r="G15" s="6" t="s">
        <v>31</v>
      </c>
      <c r="H15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40337.000000</v>
      </c>
    </row>
  </sheetData>
  <mergeCells count="21">
    <mergeCell ref="A1:H1"/>
    <mergeCell ref="B3:C3"/>
    <mergeCell ref="D3:H3"/>
    <mergeCell ref="A4:H4"/>
    <mergeCell ref="A7:B7"/>
    <mergeCell ref="C7:D7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E15"/>
  </mergeCells>
  <pageMargins left="0.620079" right="0.472441" top="0.472441" bottom="0.472441" header="0.0" footer="0.0"/>
  <pageSetup paperSize="9" orientation="portrait"/>
  <rowBreaks count="0" manualBreakCount="0">
    </rowBreaks>
</worksheet>
</file>