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<sst xmlns="http://schemas.openxmlformats.org/spreadsheetml/2006/main" count="32" uniqueCount="32">
  <si>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</si>
  <si>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EMS030</t>
  </si>
  <si>
    <t xml:space="preserve">m²</t>
  </si>
  <si>
    <t xml:space="preserve">Mur ajouré maçonné.</t>
  </si>
  <si>
    <r>
      <rPr>
        <sz val="7.80"/>
        <color rgb="FF000000"/>
        <rFont val="Arial"/>
        <family val="2"/>
      </rPr>
      <t xml:space="preserve">Mur en maçonnerie de </t>
    </r>
    <r>
      <rPr>
        <b/>
        <sz val="7.80"/>
        <color rgb="FF000000"/>
        <rFont val="Arial"/>
        <family val="2"/>
      </rPr>
      <t xml:space="preserve">bloc préfabriqué en béton blanc en croisillons décoratifs, de 25x25x8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arrêt et main courante, de 10 cm de largeur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</si>
  <si>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</si>
  <si>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</si>
  <si>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</si>
  <si>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</si>
  <si>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</si>
  <si>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</si>
  <si>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mt09mor030b</t>
  </si>
  <si>
    <t xml:space="preserve">Mortier bâtard de chaux et de ciment blanc BL-II/A-L 42,5 R, type M-5, confectionné sur chantier avec 250 kg/m³ de ciment et une proportion en volume 1:1:7.</t>
  </si>
  <si>
    <t xml:space="preserve">m³</t>
  </si>
  <si>
    <t xml:space="preserve">mt20ceh010b</t>
  </si>
  <si>
    <t xml:space="preserve">Bloc préfabriqué en béton blanc en croisillons décoratifs, de 25x25x8 cm.</t>
  </si>
  <si>
    <t xml:space="preserve">U</t>
  </si>
  <si>
    <t xml:space="preserve">mt20ceh011b</t>
  </si>
  <si>
    <t xml:space="preserve">Arrêt et main courante, de 10 cm de largeur, pour mur de bloc préfabriqué en béton blanc en croisillons décoratifs.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</si>
  <si>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</si>
  <si>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</si>
  <si>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</si>
  <si>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</si>
  <si>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</si>
  <si>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</si>
  <si>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</si>
  <si>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</si>
  <si>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</si>
  <si>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</si>
  <si>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</si>
  <si>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8.470,77F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</si>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</sst>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08" customWidth="1"/>
    <col min="3" max="3" width="2.48" customWidth="1"/>
    <col min="4" max="4" width="63.39" customWidth="1"/>
    <col min="5" max="5" width="8.60" customWidth="1"/>
    <col min="6" max="6" width="5.83" customWidth="1"/>
    <col min="7" max="7" width="16.03" customWidth="1"/>
    <col min="8" max="8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0.008000</v>
      </c>
      <c r="F8" s="14" t="s">
        <v>13</v>
      </c>
      <c r="G8" s="16">
        <v>106330.630000</v>
      </c>
      <c r="H8" s="16">
        <f ca="1">ROUND(INDIRECT(ADDRESS(ROW()+(0), COLUMN()+(-3), 1))*INDIRECT(ADDRESS(ROW()+(0), COLUMN()+(-1), 1)), 2)</f>
        <v>850.650000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18.000000</v>
      </c>
      <c r="F9" s="19" t="s">
        <v>16</v>
      </c>
      <c r="G9" s="20">
        <v>2030.220000</v>
      </c>
      <c r="H9" s="20">
        <f ca="1">ROUND(INDIRECT(ADDRESS(ROW()+(0), COLUMN()+(-3), 1))*INDIRECT(ADDRESS(ROW()+(0), COLUMN()+(-1), 1)), 2)</f>
        <v>36543.960000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0.020000</v>
      </c>
      <c r="F10" s="19" t="s">
        <v>19</v>
      </c>
      <c r="G10" s="20">
        <v>4510.480000</v>
      </c>
      <c r="H10" s="20">
        <f ca="1">ROUND(INDIRECT(ADDRESS(ROW()+(0), COLUMN()+(-3), 1))*INDIRECT(ADDRESS(ROW()+(0), COLUMN()+(-1), 1)), 2)</f>
        <v>90.210000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0.637000</v>
      </c>
      <c r="F11" s="19" t="s">
        <v>22</v>
      </c>
      <c r="G11" s="20">
        <v>904.700000</v>
      </c>
      <c r="H11" s="20">
        <f ca="1">ROUND(INDIRECT(ADDRESS(ROW()+(0), COLUMN()+(-3), 1))*INDIRECT(ADDRESS(ROW()+(0), COLUMN()+(-1), 1)), 2)</f>
        <v>576.290000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0.637000</v>
      </c>
      <c r="F12" s="23" t="s">
        <v>25</v>
      </c>
      <c r="G12" s="24">
        <v>522.980000</v>
      </c>
      <c r="H12" s="24">
        <f ca="1">ROUND(INDIRECT(ADDRESS(ROW()+(0), COLUMN()+(-3), 1))*INDIRECT(ADDRESS(ROW()+(0), COLUMN()+(-1), 1)), 2)</f>
        <v>333.140000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38394.250000</v>
      </c>
      <c r="H13" s="16">
        <f ca="1">ROUND(INDIRECT(ADDRESS(ROW()+(0), COLUMN()+(-3), 1))*INDIRECT(ADDRESS(ROW()+(0), COLUMN()+(-1), 1))/100, 2)</f>
        <v>767.890000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39162.140000</v>
      </c>
      <c r="H14" s="24">
        <f ca="1">ROUND(INDIRECT(ADDRESS(ROW()+(0), COLUMN()+(-3), 1))*INDIRECT(ADDRESS(ROW()+(0), COLUMN()+(-1), 1))/100, 2)</f>
        <v>1174.860000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40337.000000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