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<sst xmlns="http://schemas.openxmlformats.org/spreadsheetml/2006/main" count="41" uniqueCount="41">
  <si>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</si>
  <si>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FDH110</t>
  </si>
  <si>
    <t xml:space="preserve">m²</t>
  </si>
  <si>
    <t xml:space="preserve">Système d'habillage "KNAUF", en plaques de plâtre, pour cloisons.</t>
  </si>
  <si>
    <r>
      <rPr>
        <b/>
        <sz val="7.80"/>
        <color rgb="FF000000"/>
        <rFont val="Arial"/>
        <family val="2"/>
      </rPr>
      <t xml:space="preserve">Habillage de cloison, W 622 "KNAUF", réalisée avec plaque de plâtre - |15 Standard (A)|, ancrée au parement vertical par profilés type Oméga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d'épaisseur totale, </t>
    </r>
    <r>
      <rPr>
        <b/>
        <sz val="7.80"/>
        <color rgb="FF000000"/>
        <rFont val="Arial"/>
        <family val="2"/>
      </rPr>
      <t xml:space="preserve">séparation entre murs porteurs 600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</si>
  <si>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</si>
  <si>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</si>
  <si>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</si>
  <si>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</si>
  <si>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</si>
  <si>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</si>
  <si>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</si>
  <si>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</si>
  <si>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</si>
  <si>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mt12pfk011d</t>
  </si>
  <si>
    <t xml:space="preserve">Ossature Omega "KNAUF" 90x15x50 mm, en tôle d'acier galvanisé.</t>
  </si>
  <si>
    <t xml:space="preserve">m</t>
  </si>
  <si>
    <t xml:space="preserve">mt12ppk010b</t>
  </si>
  <si>
    <t xml:space="preserve">Plaque de plâtre A / NF EN 520 - 1200 / longueur / 15 / bord affiné, Standard "KNAUF".</t>
  </si>
  <si>
    <t xml:space="preserve">m²</t>
  </si>
  <si>
    <t xml:space="preserve">mt12ptk010cd</t>
  </si>
  <si>
    <t xml:space="preserve">Vis autoforeuse TN "KNAUF" 3,5x25.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</si>
  <si>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</si>
  <si>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</si>
  <si>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</si>
  <si>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</si>
  <si>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</si>
  <si>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</si>
  <si>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</si>
  <si>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</si>
  <si>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</si>
  <si>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</si>
  <si>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</si>
  <si>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</si>
  <si>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</si>
  <si>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</si>
  <si>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</si>
  <si>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</si>
  <si>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</si>
  <si>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1.271,12F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</si>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</sst>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95" customWidth="1"/>
    <col min="3" max="3" width="16.17" customWidth="1"/>
    <col min="4" max="4" width="44.30" customWidth="1"/>
    <col min="5" max="5" width="8.60" customWidth="1"/>
    <col min="6" max="6" width="2.33" customWidth="1"/>
    <col min="7" max="7" width="3.50" customWidth="1"/>
    <col min="8" max="8" width="6.27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0.100000</v>
      </c>
      <c r="F8" s="14" t="s">
        <v>13</v>
      </c>
      <c r="G8" s="14"/>
      <c r="H8" s="16">
        <v>616.070000</v>
      </c>
      <c r="I8" s="16"/>
      <c r="J8" s="16">
        <f ca="1">ROUND(INDIRECT(ADDRESS(ROW()+(0), COLUMN()+(-5), 1))*INDIRECT(ADDRESS(ROW()+(0), COLUMN()+(-2), 1)), 2)</f>
        <v>61.610000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2.000000</v>
      </c>
      <c r="F9" s="19" t="s">
        <v>16</v>
      </c>
      <c r="G9" s="19"/>
      <c r="H9" s="20">
        <v>2020.220000</v>
      </c>
      <c r="I9" s="20"/>
      <c r="J9" s="20">
        <f ca="1">ROUND(INDIRECT(ADDRESS(ROW()+(0), COLUMN()+(-5), 1))*INDIRECT(ADDRESS(ROW()+(0), COLUMN()+(-2), 1)), 2)</f>
        <v>4040.440000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1.050000</v>
      </c>
      <c r="F10" s="19" t="s">
        <v>19</v>
      </c>
      <c r="G10" s="19"/>
      <c r="H10" s="20">
        <v>5580.600000</v>
      </c>
      <c r="I10" s="20"/>
      <c r="J10" s="20">
        <f ca="1">ROUND(INDIRECT(ADDRESS(ROW()+(0), COLUMN()+(-5), 1))*INDIRECT(ADDRESS(ROW()+(0), COLUMN()+(-2), 1)), 2)</f>
        <v>5859.630000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14.000000</v>
      </c>
      <c r="F11" s="19" t="s">
        <v>22</v>
      </c>
      <c r="G11" s="19"/>
      <c r="H11" s="20">
        <v>9.500000</v>
      </c>
      <c r="I11" s="20"/>
      <c r="J11" s="20">
        <f ca="1">ROUND(INDIRECT(ADDRESS(ROW()+(0), COLUMN()+(-5), 1))*INDIRECT(ADDRESS(ROW()+(0), COLUMN()+(-2), 1)), 2)</f>
        <v>133.000000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0.300000</v>
      </c>
      <c r="F12" s="19" t="s">
        <v>25</v>
      </c>
      <c r="G12" s="19"/>
      <c r="H12" s="20">
        <v>1450.160000</v>
      </c>
      <c r="I12" s="20"/>
      <c r="J12" s="20">
        <f ca="1">ROUND(INDIRECT(ADDRESS(ROW()+(0), COLUMN()+(-5), 1))*INDIRECT(ADDRESS(ROW()+(0), COLUMN()+(-2), 1)), 2)</f>
        <v>435.050000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1.600000</v>
      </c>
      <c r="F13" s="19" t="s">
        <v>28</v>
      </c>
      <c r="G13" s="19"/>
      <c r="H13" s="20">
        <v>36.900000</v>
      </c>
      <c r="I13" s="20"/>
      <c r="J13" s="20">
        <f ca="1">ROUND(INDIRECT(ADDRESS(ROW()+(0), COLUMN()+(-5), 1))*INDIRECT(ADDRESS(ROW()+(0), COLUMN()+(-2), 1)), 2)</f>
        <v>59.040000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0.366000</v>
      </c>
      <c r="F14" s="19" t="s">
        <v>31</v>
      </c>
      <c r="G14" s="19"/>
      <c r="H14" s="20">
        <v>935.130000</v>
      </c>
      <c r="I14" s="20"/>
      <c r="J14" s="20">
        <f ca="1">ROUND(INDIRECT(ADDRESS(ROW()+(0), COLUMN()+(-5), 1))*INDIRECT(ADDRESS(ROW()+(0), COLUMN()+(-2), 1)), 2)</f>
        <v>342.260000</v>
      </c>
    </row>
    <row r="15" spans="1:10" ht="12.00" thickBot="1" customHeight="1">
      <c r="A15" s="17" t="s">
        <v>32</v>
      </c>
      <c r="B15" s="21" t="s">
        <v>33</v>
      </c>
      <c r="C15" s="21"/>
      <c r="D15" s="21"/>
      <c r="E15" s="22">
        <v>0.125000</v>
      </c>
      <c r="F15" s="23" t="s">
        <v>34</v>
      </c>
      <c r="G15" s="23"/>
      <c r="H15" s="24">
        <v>544.270000</v>
      </c>
      <c r="I15" s="24"/>
      <c r="J15" s="24">
        <f ca="1">ROUND(INDIRECT(ADDRESS(ROW()+(0), COLUMN()+(-5), 1))*INDIRECT(ADDRESS(ROW()+(0), COLUMN()+(-2), 1)), 2)</f>
        <v>68.030000</v>
      </c>
    </row>
    <row r="16" spans="1:10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4"/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10999.060000</v>
      </c>
      <c r="I16" s="16"/>
      <c r="J16" s="16">
        <f ca="1">ROUND(INDIRECT(ADDRESS(ROW()+(0), COLUMN()+(-5), 1))*INDIRECT(ADDRESS(ROW()+(0), COLUMN()+(-2), 1))/100, 2)</f>
        <v>219.980000</v>
      </c>
    </row>
    <row r="17" spans="1:10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3"/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11219.040000</v>
      </c>
      <c r="I17" s="24"/>
      <c r="J17" s="24">
        <f ca="1">ROUND(INDIRECT(ADDRESS(ROW()+(0), COLUMN()+(-5), 1))*INDIRECT(ADDRESS(ROW()+(0), COLUMN()+(-2), 1))/100, 2)</f>
        <v>336.570000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11555.610000</v>
      </c>
    </row>
  </sheetData>
  <mergeCells count="41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A18:E18"/>
    <mergeCell ref="F18:G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