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<sst xmlns="http://schemas.openxmlformats.org/spreadsheetml/2006/main" count="44" uniqueCount="44">
  <si>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</si>
  <si>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</si>
  <si>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</si>
  <si>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</si>
  <si>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Prima</t>
    </r>
    <r>
      <rPr>
        <sz val="7.80"/>
        <color rgb="FF000000"/>
        <rFont val="A"/>
        <family val="2"/>
      </rPr>
      <t xml:space="preserve"> "PLACO", constitué de </t>
    </r>
    <r>
      <rPr>
        <b/>
        <sz val="7.80"/>
        <color rgb="FF000000"/>
        <rFont val="A"/>
        <family val="2"/>
      </rPr>
      <t xml:space="preserve">plaque lisse de plâtre, gamme Gyptone modèle Base 31 "PLACO", de 600x600 mm et 12,5 mm d'épaisseur</t>
    </r>
    <r>
      <rPr>
        <sz val="7.80"/>
        <color rgb="FF000000"/>
        <rFont val="A"/>
        <family val="2"/>
      </rPr>
      <t xml:space="preserve">, avec des profilés </t>
    </r>
    <r>
      <rPr>
        <b/>
        <sz val="7.80"/>
        <color rgb="FF000000"/>
        <rFont val="A"/>
        <family val="2"/>
      </rPr>
      <t xml:space="preserve">occultés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</si>
  <si>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</si>
  <si>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</si>
  <si>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</si>
  <si>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</si>
  <si>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</si>
  <si>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</si>
  <si>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</si>
  <si>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</si>
  <si>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</si>
  <si>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</si>
  <si>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</si>
  <si>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</si>
  <si>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</si>
  <si>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</si>
  <si>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</si>
  <si>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</si>
  <si>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</si>
  <si>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</si>
  <si>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mt12plp090c</t>
  </si>
  <si>
    <t xml:space="preserve">Profilé métallique primaire en acier galvanisé, Quick-lock "PLACO" couleur blanc, fabriqué par laminage à froid, de 3600 mm de longueur, 15x38 mm de section, pour la réalisation de faux plafonds révisables, selon NF EN 13964.</t>
  </si>
  <si>
    <t xml:space="preserve">m</t>
  </si>
  <si>
    <t xml:space="preserve">mt12plp110a</t>
  </si>
  <si>
    <t xml:space="preserve">Profilé métallique angulaire en acier galvanisé, Galga Gyptone "PLACO", fabriqué par laminage à froid, de 600 mm de longueur, pour le contreventement entre profilés primaires dans la réalisation de faux plafonds révisables avec des profilés occultés, selon NF EN 13964.</t>
  </si>
  <si>
    <t xml:space="preserve">U</t>
  </si>
  <si>
    <t xml:space="preserve">mt12plk030jbxd</t>
  </si>
  <si>
    <t xml:space="preserve">Plaque lisse de plâtre, gamme Gyptone modèle Base 31 "PLACO", de 600x600 mm et 12,5 mm d'épaisseur, appuyée sur profilés occultés avec semelle de 15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</si>
  <si>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</si>
  <si>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</si>
  <si>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</si>
  <si>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</si>
  <si>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</si>
  <si>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</si>
  <si>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</si>
  <si>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</si>
  <si>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</si>
  <si>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</si>
  <si>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</si>
  <si>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11.956,10F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</si>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</sst>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60"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2.000000</v>
      </c>
      <c r="G9" s="19" t="s">
        <v>16</v>
      </c>
      <c r="H9" s="19"/>
      <c r="I9" s="20">
        <v>1317.370000</v>
      </c>
      <c r="J9" s="20"/>
      <c r="K9" s="20">
        <f ca="1">ROUND(INDIRECT(ADDRESS(ROW()+(0), COLUMN()+(-5), 1))*INDIRECT(ADDRESS(ROW()+(0), COLUMN()+(-2), 1)), 2)</f>
        <v>2634.740000</v>
      </c>
    </row>
    <row r="10" spans="1:11" ht="12.00" thickBot="1" customHeight="1">
      <c r="A10" s="17" t="s">
        <v>17</v>
      </c>
      <c r="B10" s="17" t="s">
        <v>18</v>
      </c>
      <c r="C10" s="17"/>
      <c r="D10" s="17"/>
      <c r="E10" s="17"/>
      <c r="F10" s="18">
        <v>2.000000</v>
      </c>
      <c r="G10" s="19" t="s">
        <v>19</v>
      </c>
      <c r="H10" s="19"/>
      <c r="I10" s="20">
        <v>51.030000</v>
      </c>
      <c r="J10" s="20"/>
      <c r="K10" s="20">
        <f ca="1">ROUND(INDIRECT(ADDRESS(ROW()+(0), COLUMN()+(-5), 1))*INDIRECT(ADDRESS(ROW()+(0), COLUMN()+(-2), 1)), 2)</f>
        <v>102.060000</v>
      </c>
    </row>
    <row r="11" spans="1:11" ht="12.00" thickBot="1" customHeight="1">
      <c r="A11" s="17" t="s">
        <v>20</v>
      </c>
      <c r="B11" s="17" t="s">
        <v>21</v>
      </c>
      <c r="C11" s="17"/>
      <c r="D11" s="17"/>
      <c r="E11" s="17"/>
      <c r="F11" s="18">
        <v>2.000000</v>
      </c>
      <c r="G11" s="19" t="s">
        <v>22</v>
      </c>
      <c r="H11" s="19"/>
      <c r="I11" s="20">
        <v>908.190000</v>
      </c>
      <c r="J11" s="20"/>
      <c r="K11" s="20">
        <f ca="1">ROUND(INDIRECT(ADDRESS(ROW()+(0), COLUMN()+(-5), 1))*INDIRECT(ADDRESS(ROW()+(0), COLUMN()+(-2), 1)), 2)</f>
        <v>1816.380000</v>
      </c>
    </row>
    <row r="12" spans="1:11" ht="40.80" thickBot="1" customHeight="1">
      <c r="A12" s="17" t="s">
        <v>23</v>
      </c>
      <c r="B12" s="17" t="s">
        <v>24</v>
      </c>
      <c r="C12" s="17"/>
      <c r="D12" s="17"/>
      <c r="E12" s="17"/>
      <c r="F12" s="18">
        <v>1.660000</v>
      </c>
      <c r="G12" s="19" t="s">
        <v>25</v>
      </c>
      <c r="H12" s="19"/>
      <c r="I12" s="20">
        <v>1571.320000</v>
      </c>
      <c r="J12" s="20"/>
      <c r="K12" s="20">
        <f ca="1">ROUND(INDIRECT(ADDRESS(ROW()+(0), COLUMN()+(-5), 1))*INDIRECT(ADDRESS(ROW()+(0), COLUMN()+(-2), 1)), 2)</f>
        <v>2608.390000</v>
      </c>
    </row>
    <row r="13" spans="1:11" ht="40.80" thickBot="1" customHeight="1">
      <c r="A13" s="17" t="s">
        <v>26</v>
      </c>
      <c r="B13" s="17" t="s">
        <v>27</v>
      </c>
      <c r="C13" s="17"/>
      <c r="D13" s="17"/>
      <c r="E13" s="17"/>
      <c r="F13" s="18">
        <v>1.000000</v>
      </c>
      <c r="G13" s="19" t="s">
        <v>28</v>
      </c>
      <c r="H13" s="19"/>
      <c r="I13" s="20">
        <v>534.250000</v>
      </c>
      <c r="J13" s="20"/>
      <c r="K13" s="20">
        <f ca="1">ROUND(INDIRECT(ADDRESS(ROW()+(0), COLUMN()+(-5), 1))*INDIRECT(ADDRESS(ROW()+(0), COLUMN()+(-2), 1)), 2)</f>
        <v>534.250000</v>
      </c>
    </row>
    <row r="14" spans="1:11" ht="31.20" thickBot="1" customHeight="1">
      <c r="A14" s="17" t="s">
        <v>29</v>
      </c>
      <c r="B14" s="17" t="s">
        <v>30</v>
      </c>
      <c r="C14" s="17"/>
      <c r="D14" s="17"/>
      <c r="E14" s="17"/>
      <c r="F14" s="18">
        <v>1.050000</v>
      </c>
      <c r="G14" s="19" t="s">
        <v>31</v>
      </c>
      <c r="H14" s="19"/>
      <c r="I14" s="20">
        <v>35092.860000</v>
      </c>
      <c r="J14" s="20"/>
      <c r="K14" s="20">
        <f ca="1">ROUND(INDIRECT(ADDRESS(ROW()+(0), COLUMN()+(-5), 1))*INDIRECT(ADDRESS(ROW()+(0), COLUMN()+(-2), 1)), 2)</f>
        <v>36847.500000</v>
      </c>
    </row>
    <row r="15" spans="1:11" ht="21.60" thickBot="1" customHeight="1">
      <c r="A15" s="17" t="s">
        <v>32</v>
      </c>
      <c r="B15" s="17" t="s">
        <v>33</v>
      </c>
      <c r="C15" s="17"/>
      <c r="D15" s="17"/>
      <c r="E15" s="17"/>
      <c r="F15" s="18">
        <v>0.329000</v>
      </c>
      <c r="G15" s="19" t="s">
        <v>34</v>
      </c>
      <c r="H15" s="19"/>
      <c r="I15" s="20">
        <v>1028.650000</v>
      </c>
      <c r="J15" s="20"/>
      <c r="K15" s="20">
        <f ca="1">ROUND(INDIRECT(ADDRESS(ROW()+(0), COLUMN()+(-5), 1))*INDIRECT(ADDRESS(ROW()+(0), COLUMN()+(-2), 1)), 2)</f>
        <v>338.430000</v>
      </c>
    </row>
    <row r="16" spans="1:11" ht="12.00" thickBot="1" customHeight="1">
      <c r="A16" s="17" t="s">
        <v>35</v>
      </c>
      <c r="B16" s="21" t="s">
        <v>36</v>
      </c>
      <c r="C16" s="21"/>
      <c r="D16" s="21"/>
      <c r="E16" s="21"/>
      <c r="F16" s="22">
        <v>0.329000</v>
      </c>
      <c r="G16" s="23" t="s">
        <v>37</v>
      </c>
      <c r="H16" s="23"/>
      <c r="I16" s="24">
        <v>628.490000</v>
      </c>
      <c r="J16" s="24"/>
      <c r="K16" s="24">
        <f ca="1">ROUND(INDIRECT(ADDRESS(ROW()+(0), COLUMN()+(-5), 1))*INDIRECT(ADDRESS(ROW()+(0), COLUMN()+(-2), 1)), 2)</f>
        <v>206.770000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45521.030000</v>
      </c>
      <c r="J17" s="16"/>
      <c r="K17" s="16">
        <f ca="1">ROUND(INDIRECT(ADDRESS(ROW()+(0), COLUMN()+(-5), 1))*INDIRECT(ADDRESS(ROW()+(0), COLUMN()+(-2), 1))/100, 2)</f>
        <v>910.420000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46431.450000</v>
      </c>
      <c r="J18" s="24"/>
      <c r="K18" s="24">
        <f ca="1">ROUND(INDIRECT(ADDRESS(ROW()+(0), COLUMN()+(-5), 1))*INDIRECT(ADDRESS(ROW()+(0), COLUMN()+(-2), 1))/100, 2)</f>
        <v>1392.940000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47824.390000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