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<sst xmlns="http://schemas.openxmlformats.org/spreadsheetml/2006/main" count="53" uniqueCount="53">
  <si>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</si>
  <si>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FLN050</t>
  </si>
  <si>
    <t xml:space="preserve">m²</t>
  </si>
  <si>
    <t xml:space="preserve">Faux plafond continu en plaques de plâtre.</t>
  </si>
  <si>
    <r>
      <rPr>
        <b/>
        <sz val="7.80"/>
        <color rgb="FF000000"/>
        <rFont val="A"/>
        <family val="2"/>
      </rPr>
      <t xml:space="preserve">Faux plafond continu adossé</t>
    </r>
    <r>
      <rPr>
        <sz val="7.80"/>
        <color rgb="FF000000"/>
        <rFont val="A"/>
        <family val="2"/>
      </rPr>
      <t xml:space="preserve">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avec une structure métallique (12,5+27+27), formé d'une plaque de plâtre H / NF EN 520 - 1200 / longueur / 12,5 / bord affiné, avec âme en plâtre hydrofugé, pour zones humides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</si>
  <si>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</si>
  <si>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</si>
  <si>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</si>
  <si>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</si>
  <si>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</si>
  <si>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</si>
  <si>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mt12psg160a</t>
  </si>
  <si>
    <t xml:space="preserve">Profilé en acier galvanisé, en U, de 30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</si>
  <si>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</si>
  <si>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</si>
  <si>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</si>
  <si>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</si>
  <si>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mt12psg055a</t>
  </si>
  <si>
    <t xml:space="preserve">Ancrage direct pour pièce d'ossature 60/27.</t>
  </si>
  <si>
    <t xml:space="preserve">m</t>
  </si>
  <si>
    <t xml:space="preserve">mt12psg050c</t>
  </si>
  <si>
    <t xml:space="preserve">Support 60/27 en tôle d'acier galvanisé, de largeur 60 mm, selon NF DTU 25.41 P1-2 et NF EN 14195.</t>
  </si>
  <si>
    <t xml:space="preserve">m</t>
  </si>
  <si>
    <t xml:space="preserve">mt12psg215b</t>
  </si>
  <si>
    <t xml:space="preserve">Connecteur pour pièce d'ossature 60/27.</t>
  </si>
  <si>
    <t xml:space="preserve">U</t>
  </si>
  <si>
    <t xml:space="preserve">mt12psg010p</t>
  </si>
  <si>
    <t xml:space="preserve">Plaque de plâtre H / NF EN 520 - 1200 / longueur / 12,5 / bord affiné, avec âme en plâtre hydrofugé, pour zones humides.</t>
  </si>
  <si>
    <t xml:space="preserve">m²</t>
  </si>
  <si>
    <t xml:space="preserve">mt12psg081b</t>
  </si>
  <si>
    <t xml:space="preserve">Vis autoforeuse 3,5x25 mm.</t>
  </si>
  <si>
    <t xml:space="preserve">U</t>
  </si>
  <si>
    <t xml:space="preserve">mt12psg041b</t>
  </si>
  <si>
    <t xml:space="preserve">Bande acoustique de dilatation de 50 mm de largeur.</t>
  </si>
  <si>
    <t xml:space="preserve">m</t>
  </si>
  <si>
    <t xml:space="preserve">mt12psg030a</t>
  </si>
  <si>
    <t xml:space="preserve">Pâte pour joints, selon NF EN 13963.</t>
  </si>
  <si>
    <t xml:space="preserve">kg</t>
  </si>
  <si>
    <t xml:space="preserve">mt12psg040a</t>
  </si>
  <si>
    <t xml:space="preserve">Bande de joints.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</si>
  <si>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</si>
  <si>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</si>
  <si>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</si>
  <si>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</si>
  <si>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</si>
  <si>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</si>
  <si>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</si>
  <si>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</si>
  <si>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</si>
  <si>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</si>
  <si>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</si>
  <si>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2.192,90F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</si>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</sst>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22" customWidth="1"/>
    <col min="3" max="3" width="22.29" customWidth="1"/>
    <col min="4" max="4" width="25.21" customWidth="1"/>
    <col min="5" max="5" width="7.29" customWidth="1"/>
    <col min="6" max="6" width="8.60" customWidth="1"/>
    <col min="7" max="7" width="5.83" customWidth="1"/>
    <col min="8" max="8" width="10.05" customWidth="1"/>
    <col min="9" max="9" width="5.97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0"/>
      <c r="F8" s="12">
        <v>0.400000</v>
      </c>
      <c r="G8" s="14" t="s">
        <v>13</v>
      </c>
      <c r="H8" s="16">
        <v>1000.730000</v>
      </c>
      <c r="I8" s="16"/>
      <c r="J8" s="16">
        <f ca="1">ROUND(INDIRECT(ADDRESS(ROW()+(0), COLUMN()+(-4), 1))*INDIRECT(ADDRESS(ROW()+(0), COLUMN()+(-2), 1)), 2)</f>
        <v>400.290000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2.000000</v>
      </c>
      <c r="G9" s="19" t="s">
        <v>16</v>
      </c>
      <c r="H9" s="20">
        <v>51.030000</v>
      </c>
      <c r="I9" s="20"/>
      <c r="J9" s="20">
        <f ca="1">ROUND(INDIRECT(ADDRESS(ROW()+(0), COLUMN()+(-4), 1))*INDIRECT(ADDRESS(ROW()+(0), COLUMN()+(-2), 1)), 2)</f>
        <v>102.060000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1.200000</v>
      </c>
      <c r="G10" s="19" t="s">
        <v>19</v>
      </c>
      <c r="H10" s="20">
        <v>550.630000</v>
      </c>
      <c r="I10" s="20"/>
      <c r="J10" s="20">
        <f ca="1">ROUND(INDIRECT(ADDRESS(ROW()+(0), COLUMN()+(-4), 1))*INDIRECT(ADDRESS(ROW()+(0), COLUMN()+(-2), 1)), 2)</f>
        <v>660.760000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7"/>
      <c r="F11" s="18">
        <v>3.200000</v>
      </c>
      <c r="G11" s="19" t="s">
        <v>22</v>
      </c>
      <c r="H11" s="20">
        <v>1139.290000</v>
      </c>
      <c r="I11" s="20"/>
      <c r="J11" s="20">
        <f ca="1">ROUND(INDIRECT(ADDRESS(ROW()+(0), COLUMN()+(-4), 1))*INDIRECT(ADDRESS(ROW()+(0), COLUMN()+(-2), 1)), 2)</f>
        <v>3645.730000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0.600000</v>
      </c>
      <c r="G12" s="19" t="s">
        <v>25</v>
      </c>
      <c r="H12" s="20">
        <v>723.450000</v>
      </c>
      <c r="I12" s="20"/>
      <c r="J12" s="20">
        <f ca="1">ROUND(INDIRECT(ADDRESS(ROW()+(0), COLUMN()+(-4), 1))*INDIRECT(ADDRESS(ROW()+(0), COLUMN()+(-2), 1)), 2)</f>
        <v>434.070000</v>
      </c>
    </row>
    <row r="13" spans="1:10" ht="21.60" thickBot="1" customHeight="1">
      <c r="A13" s="17" t="s">
        <v>26</v>
      </c>
      <c r="B13" s="17" t="s">
        <v>27</v>
      </c>
      <c r="C13" s="17"/>
      <c r="D13" s="17"/>
      <c r="E13" s="17"/>
      <c r="F13" s="18">
        <v>1.030000</v>
      </c>
      <c r="G13" s="19" t="s">
        <v>28</v>
      </c>
      <c r="H13" s="20">
        <v>5580.970000</v>
      </c>
      <c r="I13" s="20"/>
      <c r="J13" s="20">
        <f ca="1">ROUND(INDIRECT(ADDRESS(ROW()+(0), COLUMN()+(-4), 1))*INDIRECT(ADDRESS(ROW()+(0), COLUMN()+(-2), 1)), 2)</f>
        <v>5748.400000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7"/>
      <c r="F14" s="18">
        <v>17.000000</v>
      </c>
      <c r="G14" s="19" t="s">
        <v>31</v>
      </c>
      <c r="H14" s="20">
        <v>6.930000</v>
      </c>
      <c r="I14" s="20"/>
      <c r="J14" s="20">
        <f ca="1">ROUND(INDIRECT(ADDRESS(ROW()+(0), COLUMN()+(-4), 1))*INDIRECT(ADDRESS(ROW()+(0), COLUMN()+(-2), 1)), 2)</f>
        <v>117.810000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7"/>
      <c r="F15" s="18">
        <v>0.400000</v>
      </c>
      <c r="G15" s="19" t="s">
        <v>34</v>
      </c>
      <c r="H15" s="20">
        <v>203.220000</v>
      </c>
      <c r="I15" s="20"/>
      <c r="J15" s="20">
        <f ca="1">ROUND(INDIRECT(ADDRESS(ROW()+(0), COLUMN()+(-4), 1))*INDIRECT(ADDRESS(ROW()+(0), COLUMN()+(-2), 1)), 2)</f>
        <v>81.290000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0.700000</v>
      </c>
      <c r="G16" s="19" t="s">
        <v>37</v>
      </c>
      <c r="H16" s="20">
        <v>999.960000</v>
      </c>
      <c r="I16" s="20"/>
      <c r="J16" s="20">
        <f ca="1">ROUND(INDIRECT(ADDRESS(ROW()+(0), COLUMN()+(-4), 1))*INDIRECT(ADDRESS(ROW()+(0), COLUMN()+(-2), 1)), 2)</f>
        <v>699.970000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0.450000</v>
      </c>
      <c r="G17" s="19" t="s">
        <v>40</v>
      </c>
      <c r="H17" s="20">
        <v>26.940000</v>
      </c>
      <c r="I17" s="20"/>
      <c r="J17" s="20">
        <f ca="1">ROUND(INDIRECT(ADDRESS(ROW()+(0), COLUMN()+(-4), 1))*INDIRECT(ADDRESS(ROW()+(0), COLUMN()+(-2), 1)), 2)</f>
        <v>12.120000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0.298000</v>
      </c>
      <c r="G18" s="19" t="s">
        <v>43</v>
      </c>
      <c r="H18" s="20">
        <v>1028.650000</v>
      </c>
      <c r="I18" s="20"/>
      <c r="J18" s="20">
        <f ca="1">ROUND(INDIRECT(ADDRESS(ROW()+(0), COLUMN()+(-4), 1))*INDIRECT(ADDRESS(ROW()+(0), COLUMN()+(-2), 1)), 2)</f>
        <v>306.540000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0.110000</v>
      </c>
      <c r="G19" s="23" t="s">
        <v>46</v>
      </c>
      <c r="H19" s="24">
        <v>628.490000</v>
      </c>
      <c r="I19" s="24"/>
      <c r="J19" s="24">
        <f ca="1">ROUND(INDIRECT(ADDRESS(ROW()+(0), COLUMN()+(-4), 1))*INDIRECT(ADDRESS(ROW()+(0), COLUMN()+(-2), 1)), 2)</f>
        <v>69.130000</v>
      </c>
    </row>
    <row r="20" spans="1:10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12278.170000</v>
      </c>
      <c r="I20" s="16"/>
      <c r="J20" s="16">
        <f ca="1">ROUND(INDIRECT(ADDRESS(ROW()+(0), COLUMN()+(-4), 1))*INDIRECT(ADDRESS(ROW()+(0), COLUMN()+(-2), 1))/100, 2)</f>
        <v>245.560000</v>
      </c>
    </row>
    <row r="21" spans="1:10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12523.730000</v>
      </c>
      <c r="I21" s="24"/>
      <c r="J21" s="24">
        <f ca="1">ROUND(INDIRECT(ADDRESS(ROW()+(0), COLUMN()+(-4), 1))*INDIRECT(ADDRESS(ROW()+(0), COLUMN()+(-2), 1))/100, 2)</f>
        <v>375.710000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12899.440000</v>
      </c>
    </row>
  </sheetData>
  <mergeCells count="38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  <mergeCell ref="B16:E16"/>
    <mergeCell ref="H16:I16"/>
    <mergeCell ref="B17:E17"/>
    <mergeCell ref="H17:I17"/>
    <mergeCell ref="B18:E18"/>
    <mergeCell ref="H18:I18"/>
    <mergeCell ref="B19:E19"/>
    <mergeCell ref="H19:I19"/>
    <mergeCell ref="B20:E20"/>
    <mergeCell ref="H20:I20"/>
    <mergeCell ref="B21:E21"/>
    <mergeCell ref="H21:I21"/>
    <mergeCell ref="A22:F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