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<sst xmlns="http://schemas.openxmlformats.org/spreadsheetml/2006/main" count="62" uniqueCount="62">
  <si>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</si>
  <si>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</si>
  <si>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</si>
  <si>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</si>
  <si>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K214.es "KNAUF" avec une structure métallique (25+25+54), avec résistance au feu EI 120, formé de deux spéciales Fireboard M-0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</si>
  <si>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</si>
  <si>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</si>
  <si>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</si>
  <si>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</si>
  <si>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</si>
  <si>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</si>
  <si>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</si>
  <si>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</si>
  <si>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</si>
  <si>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</si>
  <si>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</si>
  <si>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</si>
  <si>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</si>
  <si>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</si>
  <si>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</si>
  <si>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</si>
  <si>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</si>
  <si>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</si>
  <si>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</si>
  <si>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</si>
  <si>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</si>
  <si>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</si>
  <si>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</si>
  <si>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</si>
  <si>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</si>
  <si>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</si>
  <si>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</si>
  <si>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mt12pmk010c</t>
  </si>
  <si>
    <t xml:space="preserve">Plaque de plâtre / NF EN 520 - 1200 / 2600 / 25 / bord carré, spécial Fireboard M-0 "KNAUF" avec âme de plâtre et faces revêtues d'une lame en fibre de verre.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</si>
  <si>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</si>
  <si>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</si>
  <si>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</si>
  <si>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</si>
  <si>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mt12ptk010ci</t>
  </si>
  <si>
    <t xml:space="preserve">Vis autoforeuse TN "KNAUF" 4,2x70.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</si>
  <si>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</si>
  <si>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</si>
  <si>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</si>
  <si>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</si>
  <si>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mt12pmk012</t>
  </si>
  <si>
    <t xml:space="preserve">Pâte pour joints Fireboard Spachtel "KNAUF", selon NF EN 13963.</t>
  </si>
  <si>
    <t xml:space="preserve">kg</t>
  </si>
  <si>
    <t xml:space="preserve">mt12pmk013</t>
  </si>
  <si>
    <t xml:space="preserve">Bande pour joints Fireboard "KNAUF".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</si>
  <si>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</si>
  <si>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</si>
  <si>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</si>
  <si>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</si>
  <si>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</si>
  <si>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</si>
  <si>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</si>
  <si>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</si>
  <si>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</si>
  <si>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</si>
  <si>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</si>
  <si>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9.764,90F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</si>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</sst>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64" customWidth="1"/>
    <col min="3" max="3" width="15.15" customWidth="1"/>
    <col min="4" max="4" width="46.63" customWidth="1"/>
    <col min="5" max="5" width="8.60" customWidth="1"/>
    <col min="6" max="6" width="5.54" customWidth="1"/>
    <col min="7" max="7" width="8.74" customWidth="1"/>
    <col min="8" max="8" width="7.58" customWidth="1"/>
    <col min="9" max="9" width="1.17" customWidth="1"/>
    <col min="10" max="10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1134.840000</v>
      </c>
      <c r="H8" s="16"/>
      <c r="I8" s="16">
        <f ca="1">ROUND(INDIRECT(ADDRESS(ROW()+(0), COLUMN()+(-4), 1))*INDIRECT(ADDRESS(ROW()+(0), COLUMN()+(-2), 1)), 2)</f>
        <v>453.940000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2.400000</v>
      </c>
      <c r="F9" s="19" t="s">
        <v>16</v>
      </c>
      <c r="G9" s="20">
        <v>174.590000</v>
      </c>
      <c r="H9" s="20"/>
      <c r="I9" s="20">
        <f ca="1">ROUND(INDIRECT(ADDRESS(ROW()+(0), COLUMN()+(-4), 1))*INDIRECT(ADDRESS(ROW()+(0), COLUMN()+(-2), 1)), 2)</f>
        <v>419.020000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2.000000</v>
      </c>
      <c r="F10" s="19" t="s">
        <v>19</v>
      </c>
      <c r="G10" s="20">
        <v>666.620000</v>
      </c>
      <c r="H10" s="20"/>
      <c r="I10" s="20">
        <f ca="1">ROUND(INDIRECT(ADDRESS(ROW()+(0), COLUMN()+(-4), 1))*INDIRECT(ADDRESS(ROW()+(0), COLUMN()+(-2), 1)), 2)</f>
        <v>1333.240000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4.000000</v>
      </c>
      <c r="F11" s="19" t="s">
        <v>22</v>
      </c>
      <c r="G11" s="20">
        <v>35.870000</v>
      </c>
      <c r="H11" s="20"/>
      <c r="I11" s="20">
        <f ca="1">ROUND(INDIRECT(ADDRESS(ROW()+(0), COLUMN()+(-4), 1))*INDIRECT(ADDRESS(ROW()+(0), COLUMN()+(-2), 1)), 2)</f>
        <v>143.480000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3.900000</v>
      </c>
      <c r="F12" s="19" t="s">
        <v>25</v>
      </c>
      <c r="G12" s="20">
        <v>1301.500000</v>
      </c>
      <c r="H12" s="20"/>
      <c r="I12" s="20">
        <f ca="1">ROUND(INDIRECT(ADDRESS(ROW()+(0), COLUMN()+(-4), 1))*INDIRECT(ADDRESS(ROW()+(0), COLUMN()+(-2), 1)), 2)</f>
        <v>5075.850000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0.800000</v>
      </c>
      <c r="F13" s="19" t="s">
        <v>28</v>
      </c>
      <c r="G13" s="20">
        <v>384.890000</v>
      </c>
      <c r="H13" s="20"/>
      <c r="I13" s="20">
        <f ca="1">ROUND(INDIRECT(ADDRESS(ROW()+(0), COLUMN()+(-4), 1))*INDIRECT(ADDRESS(ROW()+(0), COLUMN()+(-2), 1)), 2)</f>
        <v>307.910000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3.400000</v>
      </c>
      <c r="F14" s="19" t="s">
        <v>31</v>
      </c>
      <c r="G14" s="20">
        <v>475.680000</v>
      </c>
      <c r="H14" s="20"/>
      <c r="I14" s="20">
        <f ca="1">ROUND(INDIRECT(ADDRESS(ROW()+(0), COLUMN()+(-4), 1))*INDIRECT(ADDRESS(ROW()+(0), COLUMN()+(-2), 1)), 2)</f>
        <v>1617.310000</v>
      </c>
      <c r="J14" s="20"/>
    </row>
    <row r="15" spans="1:10" ht="31.20" thickBot="1" customHeight="1">
      <c r="A15" s="17" t="s">
        <v>32</v>
      </c>
      <c r="B15" s="17" t="s">
        <v>33</v>
      </c>
      <c r="C15" s="17"/>
      <c r="D15" s="17"/>
      <c r="E15" s="18">
        <v>2.060000</v>
      </c>
      <c r="F15" s="19" t="s">
        <v>34</v>
      </c>
      <c r="G15" s="20">
        <v>20982.710000</v>
      </c>
      <c r="H15" s="20"/>
      <c r="I15" s="20">
        <f ca="1">ROUND(INDIRECT(ADDRESS(ROW()+(0), COLUMN()+(-4), 1))*INDIRECT(ADDRESS(ROW()+(0), COLUMN()+(-2), 1)), 2)</f>
        <v>43224.380000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20.000000</v>
      </c>
      <c r="F16" s="19" t="s">
        <v>37</v>
      </c>
      <c r="G16" s="20">
        <v>9.520000</v>
      </c>
      <c r="H16" s="20"/>
      <c r="I16" s="20">
        <f ca="1">ROUND(INDIRECT(ADDRESS(ROW()+(0), COLUMN()+(-4), 1))*INDIRECT(ADDRESS(ROW()+(0), COLUMN()+(-2), 1)), 2)</f>
        <v>190.400000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20.000000</v>
      </c>
      <c r="F17" s="19" t="s">
        <v>40</v>
      </c>
      <c r="G17" s="20">
        <v>57.540000</v>
      </c>
      <c r="H17" s="20"/>
      <c r="I17" s="20">
        <f ca="1">ROUND(INDIRECT(ADDRESS(ROW()+(0), COLUMN()+(-4), 1))*INDIRECT(ADDRESS(ROW()+(0), COLUMN()+(-2), 1)), 2)</f>
        <v>1150.800000</v>
      </c>
      <c r="J17" s="20"/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20">
        <v>220.380000</v>
      </c>
      <c r="H18" s="20"/>
      <c r="I18" s="20">
        <f ca="1">ROUND(INDIRECT(ADDRESS(ROW()+(0), COLUMN()+(-4), 1))*INDIRECT(ADDRESS(ROW()+(0), COLUMN()+(-2), 1)), 2)</f>
        <v>88.150000</v>
      </c>
      <c r="J18" s="20"/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0.120000</v>
      </c>
      <c r="F19" s="19" t="s">
        <v>46</v>
      </c>
      <c r="G19" s="20">
        <v>999.140000</v>
      </c>
      <c r="H19" s="20"/>
      <c r="I19" s="20">
        <f ca="1">ROUND(INDIRECT(ADDRESS(ROW()+(0), COLUMN()+(-4), 1))*INDIRECT(ADDRESS(ROW()+(0), COLUMN()+(-2), 1)), 2)</f>
        <v>119.900000</v>
      </c>
      <c r="J19" s="20"/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1.300000</v>
      </c>
      <c r="F20" s="19" t="s">
        <v>49</v>
      </c>
      <c r="G20" s="20">
        <v>29.760000</v>
      </c>
      <c r="H20" s="20"/>
      <c r="I20" s="20">
        <f ca="1">ROUND(INDIRECT(ADDRESS(ROW()+(0), COLUMN()+(-4), 1))*INDIRECT(ADDRESS(ROW()+(0), COLUMN()+(-2), 1)), 2)</f>
        <v>38.690000</v>
      </c>
      <c r="J20" s="20"/>
    </row>
    <row r="21" spans="1:10" ht="21.60" thickBot="1" customHeight="1">
      <c r="A21" s="17" t="s">
        <v>50</v>
      </c>
      <c r="B21" s="17" t="s">
        <v>51</v>
      </c>
      <c r="C21" s="17"/>
      <c r="D21" s="17"/>
      <c r="E21" s="18">
        <v>0.410000</v>
      </c>
      <c r="F21" s="19" t="s">
        <v>52</v>
      </c>
      <c r="G21" s="20">
        <v>1028.650000</v>
      </c>
      <c r="H21" s="20"/>
      <c r="I21" s="20">
        <f ca="1">ROUND(INDIRECT(ADDRESS(ROW()+(0), COLUMN()+(-4), 1))*INDIRECT(ADDRESS(ROW()+(0), COLUMN()+(-2), 1)), 2)</f>
        <v>421.750000</v>
      </c>
      <c r="J21" s="20"/>
    </row>
    <row r="22" spans="1:10" ht="12.00" thickBot="1" customHeight="1">
      <c r="A22" s="17" t="s">
        <v>53</v>
      </c>
      <c r="B22" s="21" t="s">
        <v>54</v>
      </c>
      <c r="C22" s="21"/>
      <c r="D22" s="21"/>
      <c r="E22" s="22">
        <v>0.142000</v>
      </c>
      <c r="F22" s="23" t="s">
        <v>55</v>
      </c>
      <c r="G22" s="24">
        <v>628.490000</v>
      </c>
      <c r="H22" s="24"/>
      <c r="I22" s="24">
        <f ca="1">ROUND(INDIRECT(ADDRESS(ROW()+(0), COLUMN()+(-4), 1))*INDIRECT(ADDRESS(ROW()+(0), COLUMN()+(-2), 1)), 2)</f>
        <v>89.250000</v>
      </c>
      <c r="J22" s="24"/>
    </row>
    <row r="23" spans="1:10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54674.070000</v>
      </c>
      <c r="H23" s="16"/>
      <c r="I23" s="16">
        <f ca="1">ROUND(INDIRECT(ADDRESS(ROW()+(0), COLUMN()+(-4), 1))*INDIRECT(ADDRESS(ROW()+(0), COLUMN()+(-2), 1))/100, 2)</f>
        <v>1093.480000</v>
      </c>
      <c r="J23" s="16"/>
    </row>
    <row r="24" spans="1:10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55767.550000</v>
      </c>
      <c r="H24" s="24"/>
      <c r="I24" s="24">
        <f ca="1">ROUND(INDIRECT(ADDRESS(ROW()+(0), COLUMN()+(-4), 1))*INDIRECT(ADDRESS(ROW()+(0), COLUMN()+(-2), 1))/100, 2)</f>
        <v>1673.030000</v>
      </c>
      <c r="J24" s="24"/>
    </row>
    <row r="25" spans="1:10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57440.580000</v>
      </c>
      <c r="J25" s="26"/>
    </row>
  </sheetData>
  <mergeCells count="62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B22:D22"/>
    <mergeCell ref="G22:H22"/>
    <mergeCell ref="I22:J22"/>
    <mergeCell ref="B23:D23"/>
    <mergeCell ref="G23:H23"/>
    <mergeCell ref="I23:J23"/>
    <mergeCell ref="B24:D24"/>
    <mergeCell ref="G24:H24"/>
    <mergeCell ref="I24:J24"/>
    <mergeCell ref="A25:E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