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<sst xmlns="http://schemas.openxmlformats.org/spreadsheetml/2006/main" count="62" uniqueCount="62">
  <si>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</si>
  <si>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FLN080</t>
  </si>
  <si>
    <t xml:space="preserve">m²</t>
  </si>
  <si>
    <t xml:space="preserve">Faux plafond continu en plaques de plâtre, système "KNAUF".</t>
  </si>
  <si>
    <r>
      <rPr>
        <sz val="7.80"/>
        <color rgb="FF000000"/>
        <rFont val="A"/>
        <family val="2"/>
      </rPr>
      <t xml:space="preserve">Faux plafond continu,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lisse D114 "KNAUF" avec une structure métallique (12,5+12,5+47), formé de deux plaques de plâtre AD / NF EN 520 - 1200 / longueur / 12,5 / bord affiné, dureté élevée "KNAUF"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</si>
  <si>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</si>
  <si>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</si>
  <si>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</si>
  <si>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</si>
  <si>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</si>
  <si>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</si>
  <si>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mt12pfk020c</t>
  </si>
  <si>
    <t xml:space="preserve">Profilé en U 48/30 "KNAUF" en acier galvanisé, selon NF DTU 25.41 P1-2 et NF EN 14195.</t>
  </si>
  <si>
    <t xml:space="preserve">m</t>
  </si>
  <si>
    <t xml:space="preserve">mt12ptk030</t>
  </si>
  <si>
    <t xml:space="preserve">Fixation "KNAUF" pour béton.</t>
  </si>
  <si>
    <t xml:space="preserve">U</t>
  </si>
  <si>
    <t xml:space="preserve">mt12pek040</t>
  </si>
  <si>
    <t xml:space="preserve">Tige filetée "KNAUF" de 100 cm, avec deux écrous et une rondelle.</t>
  </si>
  <si>
    <t xml:space="preserve">U</t>
  </si>
  <si>
    <t xml:space="preserve">mt12pfk011a</t>
  </si>
  <si>
    <t xml:space="preserve">Ossature 60/27 "KNAUF" en tôle d'acier galvanisé.</t>
  </si>
  <si>
    <t xml:space="preserve">m</t>
  </si>
  <si>
    <t xml:space="preserve">mt12pek020k</t>
  </si>
  <si>
    <t xml:space="preserve">Connecteur pour pièce d'ossature 60/27, "KNAUF".</t>
  </si>
  <si>
    <t xml:space="preserve">U</t>
  </si>
  <si>
    <t xml:space="preserve">mt12pfk012c</t>
  </si>
  <si>
    <t xml:space="preserve">Profilé SR 47x25 en tôle d'acier galvanisé, systèmes "KNAUF", épaisseur 0,7 mm.</t>
  </si>
  <si>
    <t xml:space="preserve">m</t>
  </si>
  <si>
    <t xml:space="preserve">mt12ppk010m</t>
  </si>
  <si>
    <t xml:space="preserve">Plaque de plâtre AD / NF EN 520 - 1200 / longueur / 12,5 / bord affiné, dureté élevée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</si>
  <si>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</si>
  <si>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</si>
  <si>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</si>
  <si>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</si>
  <si>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mt12ptk010cf</t>
  </si>
  <si>
    <t xml:space="preserve">Vis autoforeuse TN "KNAUF" 3,5x35.</t>
  </si>
  <si>
    <t xml:space="preserve">U</t>
  </si>
  <si>
    <t xml:space="preserve">mt12pck020b</t>
  </si>
  <si>
    <t xml:space="preserve">Bande acoustique de dilatation "KNAUF" de 50 mm de largeur.</t>
  </si>
  <si>
    <t xml:space="preserve">m</t>
  </si>
  <si>
    <t xml:space="preserve">mt12pik020</t>
  </si>
  <si>
    <t xml:space="preserve">Pâte Uniflott GLS "KNAUF", selon NF EN 13963.</t>
  </si>
  <si>
    <t xml:space="preserve">kg</t>
  </si>
  <si>
    <t xml:space="preserve">mt12pik010a</t>
  </si>
  <si>
    <t xml:space="preserve">Pâte de joints Jointfiller 24 H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</si>
  <si>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</si>
  <si>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</si>
  <si>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</si>
  <si>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</si>
  <si>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</si>
  <si>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</si>
  <si>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</si>
  <si>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</si>
  <si>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</si>
  <si>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</si>
  <si>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</si>
  <si>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</si>
  <si>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</si>
  <si>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</si>
  <si>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2.961,93F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</si>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</sst>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31" customWidth="1"/>
    <col min="3" max="3" width="19.82" customWidth="1"/>
    <col min="4" max="4" width="37.30" customWidth="1"/>
    <col min="5" max="5" width="8.60" customWidth="1"/>
    <col min="6" max="6" width="4.81" customWidth="1"/>
    <col min="7" max="7" width="1.02" customWidth="1"/>
    <col min="8" max="8" width="12.39" customWidth="1"/>
    <col min="9" max="9" width="3.64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0.400000</v>
      </c>
      <c r="F8" s="14" t="s">
        <v>13</v>
      </c>
      <c r="G8" s="14"/>
      <c r="H8" s="16">
        <v>992.000000</v>
      </c>
      <c r="I8" s="16"/>
      <c r="J8" s="16">
        <f ca="1">ROUND(INDIRECT(ADDRESS(ROW()+(0), COLUMN()+(-5), 1))*INDIRECT(ADDRESS(ROW()+(0), COLUMN()+(-2), 1)), 2)</f>
        <v>396.800000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2.200000</v>
      </c>
      <c r="F9" s="19" t="s">
        <v>16</v>
      </c>
      <c r="G9" s="19"/>
      <c r="H9" s="20">
        <v>174.590000</v>
      </c>
      <c r="I9" s="20"/>
      <c r="J9" s="20">
        <f ca="1">ROUND(INDIRECT(ADDRESS(ROW()+(0), COLUMN()+(-5), 1))*INDIRECT(ADDRESS(ROW()+(0), COLUMN()+(-2), 1)), 2)</f>
        <v>384.100000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1.400000</v>
      </c>
      <c r="F10" s="19" t="s">
        <v>19</v>
      </c>
      <c r="G10" s="19"/>
      <c r="H10" s="20">
        <v>214.270000</v>
      </c>
      <c r="I10" s="20"/>
      <c r="J10" s="20">
        <f ca="1">ROUND(INDIRECT(ADDRESS(ROW()+(0), COLUMN()+(-5), 1))*INDIRECT(ADDRESS(ROW()+(0), COLUMN()+(-2), 1)), 2)</f>
        <v>299.980000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2.100000</v>
      </c>
      <c r="F11" s="19" t="s">
        <v>22</v>
      </c>
      <c r="G11" s="19"/>
      <c r="H11" s="20">
        <v>1301.500000</v>
      </c>
      <c r="I11" s="20"/>
      <c r="J11" s="20">
        <f ca="1">ROUND(INDIRECT(ADDRESS(ROW()+(0), COLUMN()+(-5), 1))*INDIRECT(ADDRESS(ROW()+(0), COLUMN()+(-2), 1)), 2)</f>
        <v>2733.150000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0.400000</v>
      </c>
      <c r="F12" s="19" t="s">
        <v>25</v>
      </c>
      <c r="G12" s="19"/>
      <c r="H12" s="20">
        <v>384.890000</v>
      </c>
      <c r="I12" s="20"/>
      <c r="J12" s="20">
        <f ca="1">ROUND(INDIRECT(ADDRESS(ROW()+(0), COLUMN()+(-5), 1))*INDIRECT(ADDRESS(ROW()+(0), COLUMN()+(-2), 1)), 2)</f>
        <v>153.960000</v>
      </c>
    </row>
    <row r="13" spans="1:10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19"/>
      <c r="H13" s="20">
        <v>785.660000</v>
      </c>
      <c r="I13" s="20"/>
      <c r="J13" s="20">
        <f ca="1">ROUND(INDIRECT(ADDRESS(ROW()+(0), COLUMN()+(-5), 1))*INDIRECT(ADDRESS(ROW()+(0), COLUMN()+(-2), 1)), 2)</f>
        <v>785.660000</v>
      </c>
    </row>
    <row r="14" spans="1:10" ht="21.60" thickBot="1" customHeight="1">
      <c r="A14" s="17" t="s">
        <v>29</v>
      </c>
      <c r="B14" s="17" t="s">
        <v>30</v>
      </c>
      <c r="C14" s="17"/>
      <c r="D14" s="17"/>
      <c r="E14" s="18">
        <v>2.060000</v>
      </c>
      <c r="F14" s="19" t="s">
        <v>31</v>
      </c>
      <c r="G14" s="19"/>
      <c r="H14" s="20">
        <v>4769.520000</v>
      </c>
      <c r="I14" s="20"/>
      <c r="J14" s="20">
        <f ca="1">ROUND(INDIRECT(ADDRESS(ROW()+(0), COLUMN()+(-5), 1))*INDIRECT(ADDRESS(ROW()+(0), COLUMN()+(-2), 1)), 2)</f>
        <v>9825.210000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8">
        <v>9.000000</v>
      </c>
      <c r="F15" s="19" t="s">
        <v>34</v>
      </c>
      <c r="G15" s="19"/>
      <c r="H15" s="20">
        <v>7.540000</v>
      </c>
      <c r="I15" s="20"/>
      <c r="J15" s="20">
        <f ca="1">ROUND(INDIRECT(ADDRESS(ROW()+(0), COLUMN()+(-5), 1))*INDIRECT(ADDRESS(ROW()+(0), COLUMN()+(-2), 1)), 2)</f>
        <v>67.860000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17.000000</v>
      </c>
      <c r="F16" s="19" t="s">
        <v>37</v>
      </c>
      <c r="G16" s="19"/>
      <c r="H16" s="20">
        <v>9.520000</v>
      </c>
      <c r="I16" s="20"/>
      <c r="J16" s="20">
        <f ca="1">ROUND(INDIRECT(ADDRESS(ROW()+(0), COLUMN()+(-5), 1))*INDIRECT(ADDRESS(ROW()+(0), COLUMN()+(-2), 1)), 2)</f>
        <v>161.840000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0.400000</v>
      </c>
      <c r="F17" s="19" t="s">
        <v>40</v>
      </c>
      <c r="G17" s="19"/>
      <c r="H17" s="20">
        <v>220.380000</v>
      </c>
      <c r="I17" s="20"/>
      <c r="J17" s="20">
        <f ca="1">ROUND(INDIRECT(ADDRESS(ROW()+(0), COLUMN()+(-5), 1))*INDIRECT(ADDRESS(ROW()+(0), COLUMN()+(-2), 1)), 2)</f>
        <v>88.150000</v>
      </c>
    </row>
    <row r="18" spans="1:10" ht="12.00" thickBot="1" customHeight="1">
      <c r="A18" s="17" t="s">
        <v>41</v>
      </c>
      <c r="B18" s="17" t="s">
        <v>42</v>
      </c>
      <c r="C18" s="17"/>
      <c r="D18" s="17"/>
      <c r="E18" s="18">
        <v>0.500000</v>
      </c>
      <c r="F18" s="19" t="s">
        <v>43</v>
      </c>
      <c r="G18" s="19"/>
      <c r="H18" s="20">
        <v>1255.470000</v>
      </c>
      <c r="I18" s="20"/>
      <c r="J18" s="20">
        <f ca="1">ROUND(INDIRECT(ADDRESS(ROW()+(0), COLUMN()+(-5), 1))*INDIRECT(ADDRESS(ROW()+(0), COLUMN()+(-2), 1)), 2)</f>
        <v>627.740000</v>
      </c>
    </row>
    <row r="19" spans="1:10" ht="12.00" thickBot="1" customHeight="1">
      <c r="A19" s="17" t="s">
        <v>44</v>
      </c>
      <c r="B19" s="17" t="s">
        <v>45</v>
      </c>
      <c r="C19" s="17"/>
      <c r="D19" s="17"/>
      <c r="E19" s="18">
        <v>0.600000</v>
      </c>
      <c r="F19" s="19" t="s">
        <v>46</v>
      </c>
      <c r="G19" s="19"/>
      <c r="H19" s="20">
        <v>1066.990000</v>
      </c>
      <c r="I19" s="20"/>
      <c r="J19" s="20">
        <f ca="1">ROUND(INDIRECT(ADDRESS(ROW()+(0), COLUMN()+(-5), 1))*INDIRECT(ADDRESS(ROW()+(0), COLUMN()+(-2), 1)), 2)</f>
        <v>640.190000</v>
      </c>
    </row>
    <row r="20" spans="1:10" ht="12.00" thickBot="1" customHeight="1">
      <c r="A20" s="17" t="s">
        <v>47</v>
      </c>
      <c r="B20" s="17" t="s">
        <v>48</v>
      </c>
      <c r="C20" s="17"/>
      <c r="D20" s="17"/>
      <c r="E20" s="18">
        <v>0.450000</v>
      </c>
      <c r="F20" s="19" t="s">
        <v>49</v>
      </c>
      <c r="G20" s="19"/>
      <c r="H20" s="20">
        <v>29.280000</v>
      </c>
      <c r="I20" s="20"/>
      <c r="J20" s="20">
        <f ca="1">ROUND(INDIRECT(ADDRESS(ROW()+(0), COLUMN()+(-5), 1))*INDIRECT(ADDRESS(ROW()+(0), COLUMN()+(-2), 1)), 2)</f>
        <v>13.180000</v>
      </c>
    </row>
    <row r="21" spans="1:10" ht="21.60" thickBot="1" customHeight="1">
      <c r="A21" s="17" t="s">
        <v>50</v>
      </c>
      <c r="B21" s="17" t="s">
        <v>51</v>
      </c>
      <c r="C21" s="17"/>
      <c r="D21" s="17"/>
      <c r="E21" s="18">
        <v>0.327000</v>
      </c>
      <c r="F21" s="19" t="s">
        <v>52</v>
      </c>
      <c r="G21" s="19"/>
      <c r="H21" s="20">
        <v>1028.650000</v>
      </c>
      <c r="I21" s="20"/>
      <c r="J21" s="20">
        <f ca="1">ROUND(INDIRECT(ADDRESS(ROW()+(0), COLUMN()+(-5), 1))*INDIRECT(ADDRESS(ROW()+(0), COLUMN()+(-2), 1)), 2)</f>
        <v>336.370000</v>
      </c>
    </row>
    <row r="22" spans="1:10" ht="12.00" thickBot="1" customHeight="1">
      <c r="A22" s="17" t="s">
        <v>53</v>
      </c>
      <c r="B22" s="21" t="s">
        <v>54</v>
      </c>
      <c r="C22" s="21"/>
      <c r="D22" s="21"/>
      <c r="E22" s="22">
        <v>0.111000</v>
      </c>
      <c r="F22" s="23" t="s">
        <v>55</v>
      </c>
      <c r="G22" s="23"/>
      <c r="H22" s="24">
        <v>628.490000</v>
      </c>
      <c r="I22" s="24"/>
      <c r="J22" s="24">
        <f ca="1">ROUND(INDIRECT(ADDRESS(ROW()+(0), COLUMN()+(-5), 1))*INDIRECT(ADDRESS(ROW()+(0), COLUMN()+(-2), 1)), 2)</f>
        <v>69.760000</v>
      </c>
    </row>
    <row r="23" spans="1:10" ht="12.00" thickBot="1" customHeight="1">
      <c r="A23" s="17"/>
      <c r="B23" s="10" t="s">
        <v>56</v>
      </c>
      <c r="C23" s="10"/>
      <c r="D23" s="10"/>
      <c r="E23" s="12">
        <v>2.000000</v>
      </c>
      <c r="F23" s="14" t="s">
        <v>57</v>
      </c>
      <c r="G23" s="14"/>
      <c r="H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16583.950000</v>
      </c>
      <c r="I23" s="16"/>
      <c r="J23" s="16">
        <f ca="1">ROUND(INDIRECT(ADDRESS(ROW()+(0), COLUMN()+(-5), 1))*INDIRECT(ADDRESS(ROW()+(0), COLUMN()+(-2), 1))/100, 2)</f>
        <v>331.680000</v>
      </c>
    </row>
    <row r="24" spans="1:10" ht="12.00" thickBot="1" customHeight="1">
      <c r="A24" s="21"/>
      <c r="B24" s="21" t="s">
        <v>58</v>
      </c>
      <c r="C24" s="21"/>
      <c r="D24" s="21"/>
      <c r="E24" s="22">
        <v>3.000000</v>
      </c>
      <c r="F24" s="23" t="s">
        <v>59</v>
      </c>
      <c r="G24" s="23"/>
      <c r="H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16915.630000</v>
      </c>
      <c r="I24" s="24"/>
      <c r="J24" s="24">
        <f ca="1">ROUND(INDIRECT(ADDRESS(ROW()+(0), COLUMN()+(-5), 1))*INDIRECT(ADDRESS(ROW()+(0), COLUMN()+(-2), 1))/100, 2)</f>
        <v>507.470000</v>
      </c>
    </row>
    <row r="25" spans="1:10" ht="12.00" thickBot="1" customHeight="1">
      <c r="A25" s="6" t="s">
        <v>60</v>
      </c>
      <c r="B25" s="7"/>
      <c r="C25" s="7"/>
      <c r="D25" s="7"/>
      <c r="E25" s="7"/>
      <c r="F25" s="25"/>
      <c r="G25" s="25"/>
      <c r="H25" s="6" t="s">
        <v>61</v>
      </c>
      <c r="I25" s="6"/>
      <c r="J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17423.100000</v>
      </c>
    </row>
  </sheetData>
  <mergeCells count="63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B23:D23"/>
    <mergeCell ref="F23:G23"/>
    <mergeCell ref="H23:I23"/>
    <mergeCell ref="B24:D24"/>
    <mergeCell ref="F24:G24"/>
    <mergeCell ref="H24:I24"/>
    <mergeCell ref="A25:E25"/>
    <mergeCell ref="F25:G25"/>
    <mergeCell ref="H25:I25"/>
  </mergeCells>
  <pageMargins left="0.620079" right="0.472441" top="0.472441" bottom="0.472441" header="0.0" footer="0.0"/>
  <pageSetup paperSize="9" orientation="portrait"/>
  <rowBreaks count="0" manualBreakCount="0">
    </rowBreaks>
</worksheet>
</file>