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<sst xmlns="http://schemas.openxmlformats.org/spreadsheetml/2006/main" count="53" uniqueCount="53">
  <si>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</si>
  <si>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FLN080</t>
  </si>
  <si>
    <t xml:space="preserve">m²</t>
  </si>
  <si>
    <t xml:space="preserve">Faux plafond continu en plaques de plâtre, système "KNAUF".</t>
  </si>
  <si>
    <r>
      <rPr>
        <sz val="7.80"/>
        <color rgb="FF000000"/>
        <rFont val="A"/>
        <family val="2"/>
      </rPr>
      <t xml:space="preserve">Faux plafond continu,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acoustique D127.es "KNAUF" avec une structure métallique (12,5+27+27), formé d'une plaque acoustique Cleaneo FF avec perforations circulaires alignées en continu 6/18 R "KNAUF" 12,5x1188x1998 mm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</si>
  <si>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</si>
  <si>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</si>
  <si>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</si>
  <si>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</si>
  <si>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</si>
  <si>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</si>
  <si>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mt12psg220</t>
  </si>
  <si>
    <t xml:space="preserve">Fixation composée d'une cheville et d'une vis 5x27.</t>
  </si>
  <si>
    <t xml:space="preserve">U</t>
  </si>
  <si>
    <t xml:space="preserve">mt12pek020g</t>
  </si>
  <si>
    <t xml:space="preserve">Attache combinée pour pièce d'ossature 60/27, "KNAUF".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</si>
  <si>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</si>
  <si>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</si>
  <si>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</si>
  <si>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</si>
  <si>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mt12pfk011a</t>
  </si>
  <si>
    <t xml:space="preserve">Ossature 60/27 "KNAUF" en tôle d'acier galvanisé.</t>
  </si>
  <si>
    <t xml:space="preserve">m</t>
  </si>
  <si>
    <t xml:space="preserve">mt12pek020k</t>
  </si>
  <si>
    <t xml:space="preserve">Connecteur pour pièce d'ossature 60/27, "KNAUF".</t>
  </si>
  <si>
    <t xml:space="preserve">U</t>
  </si>
  <si>
    <t xml:space="preserve">mt12pek020c</t>
  </si>
  <si>
    <t xml:space="preserve">Faîte pour pièce d'ossature 60/27, "KNAUF".</t>
  </si>
  <si>
    <t xml:space="preserve">U</t>
  </si>
  <si>
    <t xml:space="preserve">mt12tck010aa</t>
  </si>
  <si>
    <t xml:space="preserve">Plaque acoustique Cleaneo FF avec perforations circulaires alignées en continu 6/18 R "KNAUF" 12,5x1188x1998 mm, avec un voile de fibre de verre au verso.</t>
  </si>
  <si>
    <t xml:space="preserve">m²</t>
  </si>
  <si>
    <t xml:space="preserve">mt12ptk010ee</t>
  </si>
  <si>
    <t xml:space="preserve">Vis SN "KNAUF" 3,5x30.</t>
  </si>
  <si>
    <t xml:space="preserve">U</t>
  </si>
  <si>
    <t xml:space="preserve">mt12pik020</t>
  </si>
  <si>
    <t xml:space="preserve">Pâte Uniflott GLS "KNAUF", selon NF EN 13963.</t>
  </si>
  <si>
    <t xml:space="preserve">kg</t>
  </si>
  <si>
    <t xml:space="preserve">mt12pik015</t>
  </si>
  <si>
    <t xml:space="preserve">Pâte de collage Perlfix "KNAUF", selon NF EN 14496.</t>
  </si>
  <si>
    <t xml:space="preserve">kg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</si>
  <si>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</si>
  <si>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</si>
  <si>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</si>
  <si>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</si>
  <si>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</si>
  <si>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</si>
  <si>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</si>
  <si>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</si>
  <si>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</si>
  <si>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</si>
  <si>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5.206,86F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</si>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</sst>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10.49" customWidth="1"/>
    <col min="3" max="3" width="22.00" customWidth="1"/>
    <col min="4" max="4" width="26.37" customWidth="1"/>
    <col min="5" max="5" width="6.56" customWidth="1"/>
    <col min="6" max="6" width="9.03" customWidth="1"/>
    <col min="7" max="7" width="5.39" customWidth="1"/>
    <col min="8" max="8" width="10.20" customWidth="1"/>
    <col min="9" max="9" width="5.83" customWidth="1"/>
    <col min="10" max="10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</row>
    <row r="4" spans="1:10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 t="s">
        <v>9</v>
      </c>
      <c r="I7" s="9"/>
      <c r="J7" s="9" t="s">
        <v>10</v>
      </c>
    </row>
    <row r="8" spans="1:10" ht="12.00" thickBot="1" customHeight="1">
      <c r="A8" s="10" t="s">
        <v>11</v>
      </c>
      <c r="B8" s="10" t="s">
        <v>12</v>
      </c>
      <c r="C8" s="10"/>
      <c r="D8" s="10"/>
      <c r="E8" s="10"/>
      <c r="F8" s="12">
        <v>1.300000</v>
      </c>
      <c r="G8" s="14" t="s">
        <v>13</v>
      </c>
      <c r="H8" s="16">
        <v>51.030000</v>
      </c>
      <c r="I8" s="16"/>
      <c r="J8" s="16">
        <f ca="1">ROUND(INDIRECT(ADDRESS(ROW()+(0), COLUMN()+(-4), 1))*INDIRECT(ADDRESS(ROW()+(0), COLUMN()+(-2), 1)), 2)</f>
        <v>66.340000</v>
      </c>
    </row>
    <row r="9" spans="1:10" ht="12.00" thickBot="1" customHeight="1">
      <c r="A9" s="17" t="s">
        <v>14</v>
      </c>
      <c r="B9" s="17" t="s">
        <v>15</v>
      </c>
      <c r="C9" s="17"/>
      <c r="D9" s="17"/>
      <c r="E9" s="17"/>
      <c r="F9" s="18">
        <v>1.300000</v>
      </c>
      <c r="G9" s="19" t="s">
        <v>16</v>
      </c>
      <c r="H9" s="20">
        <v>614.480000</v>
      </c>
      <c r="I9" s="20"/>
      <c r="J9" s="20">
        <f ca="1">ROUND(INDIRECT(ADDRESS(ROW()+(0), COLUMN()+(-4), 1))*INDIRECT(ADDRESS(ROW()+(0), COLUMN()+(-2), 1)), 2)</f>
        <v>798.820000</v>
      </c>
    </row>
    <row r="10" spans="1:10" ht="12.00" thickBot="1" customHeight="1">
      <c r="A10" s="17" t="s">
        <v>17</v>
      </c>
      <c r="B10" s="17" t="s">
        <v>18</v>
      </c>
      <c r="C10" s="17"/>
      <c r="D10" s="17"/>
      <c r="E10" s="17"/>
      <c r="F10" s="18">
        <v>1.300000</v>
      </c>
      <c r="G10" s="19" t="s">
        <v>19</v>
      </c>
      <c r="H10" s="20">
        <v>350.690000</v>
      </c>
      <c r="I10" s="20"/>
      <c r="J10" s="20">
        <f ca="1">ROUND(INDIRECT(ADDRESS(ROW()+(0), COLUMN()+(-4), 1))*INDIRECT(ADDRESS(ROW()+(0), COLUMN()+(-2), 1)), 2)</f>
        <v>455.900000</v>
      </c>
    </row>
    <row r="11" spans="1:10" ht="12.00" thickBot="1" customHeight="1">
      <c r="A11" s="17" t="s">
        <v>20</v>
      </c>
      <c r="B11" s="17" t="s">
        <v>21</v>
      </c>
      <c r="C11" s="17"/>
      <c r="D11" s="17"/>
      <c r="E11" s="17"/>
      <c r="F11" s="18">
        <v>4.300000</v>
      </c>
      <c r="G11" s="19" t="s">
        <v>22</v>
      </c>
      <c r="H11" s="20">
        <v>1301.500000</v>
      </c>
      <c r="I11" s="20"/>
      <c r="J11" s="20">
        <f ca="1">ROUND(INDIRECT(ADDRESS(ROW()+(0), COLUMN()+(-4), 1))*INDIRECT(ADDRESS(ROW()+(0), COLUMN()+(-2), 1)), 2)</f>
        <v>5596.450000</v>
      </c>
    </row>
    <row r="12" spans="1:10" ht="12.00" thickBot="1" customHeight="1">
      <c r="A12" s="17" t="s">
        <v>23</v>
      </c>
      <c r="B12" s="17" t="s">
        <v>24</v>
      </c>
      <c r="C12" s="17"/>
      <c r="D12" s="17"/>
      <c r="E12" s="17"/>
      <c r="F12" s="18">
        <v>0.900000</v>
      </c>
      <c r="G12" s="19" t="s">
        <v>25</v>
      </c>
      <c r="H12" s="20">
        <v>384.890000</v>
      </c>
      <c r="I12" s="20"/>
      <c r="J12" s="20">
        <f ca="1">ROUND(INDIRECT(ADDRESS(ROW()+(0), COLUMN()+(-4), 1))*INDIRECT(ADDRESS(ROW()+(0), COLUMN()+(-2), 1)), 2)</f>
        <v>346.400000</v>
      </c>
    </row>
    <row r="13" spans="1:10" ht="12.00" thickBot="1" customHeight="1">
      <c r="A13" s="17" t="s">
        <v>26</v>
      </c>
      <c r="B13" s="17" t="s">
        <v>27</v>
      </c>
      <c r="C13" s="17"/>
      <c r="D13" s="17"/>
      <c r="E13" s="17"/>
      <c r="F13" s="18">
        <v>3.500000</v>
      </c>
      <c r="G13" s="19" t="s">
        <v>28</v>
      </c>
      <c r="H13" s="20">
        <v>475.680000</v>
      </c>
      <c r="I13" s="20"/>
      <c r="J13" s="20">
        <f ca="1">ROUND(INDIRECT(ADDRESS(ROW()+(0), COLUMN()+(-4), 1))*INDIRECT(ADDRESS(ROW()+(0), COLUMN()+(-2), 1)), 2)</f>
        <v>1664.880000</v>
      </c>
    </row>
    <row r="14" spans="1:10" ht="31.20" thickBot="1" customHeight="1">
      <c r="A14" s="17" t="s">
        <v>29</v>
      </c>
      <c r="B14" s="17" t="s">
        <v>30</v>
      </c>
      <c r="C14" s="17"/>
      <c r="D14" s="17"/>
      <c r="E14" s="17"/>
      <c r="F14" s="18">
        <v>1.030000</v>
      </c>
      <c r="G14" s="19" t="s">
        <v>31</v>
      </c>
      <c r="H14" s="20">
        <v>18109.890000</v>
      </c>
      <c r="I14" s="20"/>
      <c r="J14" s="20">
        <f ca="1">ROUND(INDIRECT(ADDRESS(ROW()+(0), COLUMN()+(-4), 1))*INDIRECT(ADDRESS(ROW()+(0), COLUMN()+(-2), 1)), 2)</f>
        <v>18653.190000</v>
      </c>
    </row>
    <row r="15" spans="1:10" ht="12.00" thickBot="1" customHeight="1">
      <c r="A15" s="17" t="s">
        <v>32</v>
      </c>
      <c r="B15" s="17" t="s">
        <v>33</v>
      </c>
      <c r="C15" s="17"/>
      <c r="D15" s="17"/>
      <c r="E15" s="17"/>
      <c r="F15" s="18">
        <v>23.000000</v>
      </c>
      <c r="G15" s="19" t="s">
        <v>34</v>
      </c>
      <c r="H15" s="20">
        <v>30.160000</v>
      </c>
      <c r="I15" s="20"/>
      <c r="J15" s="20">
        <f ca="1">ROUND(INDIRECT(ADDRESS(ROW()+(0), COLUMN()+(-4), 1))*INDIRECT(ADDRESS(ROW()+(0), COLUMN()+(-2), 1)), 2)</f>
        <v>693.680000</v>
      </c>
    </row>
    <row r="16" spans="1:10" ht="12.00" thickBot="1" customHeight="1">
      <c r="A16" s="17" t="s">
        <v>35</v>
      </c>
      <c r="B16" s="17" t="s">
        <v>36</v>
      </c>
      <c r="C16" s="17"/>
      <c r="D16" s="17"/>
      <c r="E16" s="17"/>
      <c r="F16" s="18">
        <v>0.300000</v>
      </c>
      <c r="G16" s="19" t="s">
        <v>37</v>
      </c>
      <c r="H16" s="20">
        <v>1255.470000</v>
      </c>
      <c r="I16" s="20"/>
      <c r="J16" s="20">
        <f ca="1">ROUND(INDIRECT(ADDRESS(ROW()+(0), COLUMN()+(-4), 1))*INDIRECT(ADDRESS(ROW()+(0), COLUMN()+(-2), 1)), 2)</f>
        <v>376.640000</v>
      </c>
    </row>
    <row r="17" spans="1:10" ht="12.00" thickBot="1" customHeight="1">
      <c r="A17" s="17" t="s">
        <v>38</v>
      </c>
      <c r="B17" s="17" t="s">
        <v>39</v>
      </c>
      <c r="C17" s="17"/>
      <c r="D17" s="17"/>
      <c r="E17" s="17"/>
      <c r="F17" s="18">
        <v>0.100000</v>
      </c>
      <c r="G17" s="19" t="s">
        <v>40</v>
      </c>
      <c r="H17" s="20">
        <v>488.860000</v>
      </c>
      <c r="I17" s="20"/>
      <c r="J17" s="20">
        <f ca="1">ROUND(INDIRECT(ADDRESS(ROW()+(0), COLUMN()+(-4), 1))*INDIRECT(ADDRESS(ROW()+(0), COLUMN()+(-2), 1)), 2)</f>
        <v>48.890000</v>
      </c>
    </row>
    <row r="18" spans="1:10" ht="21.60" thickBot="1" customHeight="1">
      <c r="A18" s="17" t="s">
        <v>41</v>
      </c>
      <c r="B18" s="17" t="s">
        <v>42</v>
      </c>
      <c r="C18" s="17"/>
      <c r="D18" s="17"/>
      <c r="E18" s="17"/>
      <c r="F18" s="18">
        <v>0.359000</v>
      </c>
      <c r="G18" s="19" t="s">
        <v>43</v>
      </c>
      <c r="H18" s="20">
        <v>1028.650000</v>
      </c>
      <c r="I18" s="20"/>
      <c r="J18" s="20">
        <f ca="1">ROUND(INDIRECT(ADDRESS(ROW()+(0), COLUMN()+(-4), 1))*INDIRECT(ADDRESS(ROW()+(0), COLUMN()+(-2), 1)), 2)</f>
        <v>369.290000</v>
      </c>
    </row>
    <row r="19" spans="1:10" ht="12.00" thickBot="1" customHeight="1">
      <c r="A19" s="17" t="s">
        <v>44</v>
      </c>
      <c r="B19" s="21" t="s">
        <v>45</v>
      </c>
      <c r="C19" s="21"/>
      <c r="D19" s="21"/>
      <c r="E19" s="21"/>
      <c r="F19" s="22">
        <v>0.132000</v>
      </c>
      <c r="G19" s="23" t="s">
        <v>46</v>
      </c>
      <c r="H19" s="24">
        <v>628.490000</v>
      </c>
      <c r="I19" s="24"/>
      <c r="J19" s="24">
        <f ca="1">ROUND(INDIRECT(ADDRESS(ROW()+(0), COLUMN()+(-4), 1))*INDIRECT(ADDRESS(ROW()+(0), COLUMN()+(-2), 1)), 2)</f>
        <v>82.960000</v>
      </c>
    </row>
    <row r="20" spans="1:10" ht="12.00" thickBot="1" customHeight="1">
      <c r="A20" s="17"/>
      <c r="B20" s="10" t="s">
        <v>47</v>
      </c>
      <c r="C20" s="10"/>
      <c r="D20" s="10"/>
      <c r="E20" s="10"/>
      <c r="F20" s="12">
        <v>2.000000</v>
      </c>
      <c r="G20" s="14" t="s">
        <v>48</v>
      </c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29153.440000</v>
      </c>
      <c r="I20" s="16"/>
      <c r="J20" s="16">
        <f ca="1">ROUND(INDIRECT(ADDRESS(ROW()+(0), COLUMN()+(-4), 1))*INDIRECT(ADDRESS(ROW()+(0), COLUMN()+(-2), 1))/100, 2)</f>
        <v>583.070000</v>
      </c>
    </row>
    <row r="21" spans="1:10" ht="12.00" thickBot="1" customHeight="1">
      <c r="A21" s="21"/>
      <c r="B21" s="21" t="s">
        <v>49</v>
      </c>
      <c r="C21" s="21"/>
      <c r="D21" s="21"/>
      <c r="E21" s="21"/>
      <c r="F21" s="22">
        <v>3.000000</v>
      </c>
      <c r="G21" s="23" t="s">
        <v>50</v>
      </c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29736.510000</v>
      </c>
      <c r="I21" s="24"/>
      <c r="J21" s="24">
        <f ca="1">ROUND(INDIRECT(ADDRESS(ROW()+(0), COLUMN()+(-4), 1))*INDIRECT(ADDRESS(ROW()+(0), COLUMN()+(-2), 1))/100, 2)</f>
        <v>892.100000</v>
      </c>
    </row>
    <row r="22" spans="1:10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30628.610000</v>
      </c>
    </row>
  </sheetData>
  <mergeCells count="38">
    <mergeCell ref="A1:J1"/>
    <mergeCell ref="A3:B3"/>
    <mergeCell ref="E3:F3"/>
    <mergeCell ref="G3:H3"/>
    <mergeCell ref="I3:J3"/>
    <mergeCell ref="A4:J4"/>
    <mergeCell ref="B7:E7"/>
    <mergeCell ref="H7:I7"/>
    <mergeCell ref="B8:E8"/>
    <mergeCell ref="H8:I8"/>
    <mergeCell ref="B9:E9"/>
    <mergeCell ref="H9:I9"/>
    <mergeCell ref="B10:E10"/>
    <mergeCell ref="H10:I10"/>
    <mergeCell ref="B11:E11"/>
    <mergeCell ref="H11:I11"/>
    <mergeCell ref="B12:E12"/>
    <mergeCell ref="H12:I12"/>
    <mergeCell ref="B13:E13"/>
    <mergeCell ref="H13:I13"/>
    <mergeCell ref="B14:E14"/>
    <mergeCell ref="H14:I14"/>
    <mergeCell ref="B15:E15"/>
    <mergeCell ref="H15:I15"/>
    <mergeCell ref="B16:E16"/>
    <mergeCell ref="H16:I16"/>
    <mergeCell ref="B17:E17"/>
    <mergeCell ref="H17:I17"/>
    <mergeCell ref="B18:E18"/>
    <mergeCell ref="H18:I18"/>
    <mergeCell ref="B19:E19"/>
    <mergeCell ref="H19:I19"/>
    <mergeCell ref="B20:E20"/>
    <mergeCell ref="H20:I20"/>
    <mergeCell ref="B21:E21"/>
    <mergeCell ref="H21:I21"/>
    <mergeCell ref="A22:F22"/>
    <mergeCell ref="H22:I22"/>
  </mergeCells>
  <pageMargins left="0.620079" right="0.472441" top="0.472441" bottom="0.472441" header="0.0" footer="0.0"/>
  <pageSetup paperSize="9" orientation="portrait"/>
  <rowBreaks count="0" manualBreakCount="0">
    </rowBreaks>
</worksheet>
</file>