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<sst xmlns="http://schemas.openxmlformats.org/spreadsheetml/2006/main" count="53" uniqueCount="53">
  <si>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</si>
  <si>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</si>
  <si>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</si>
  <si>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</si>
  <si>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D127.es "KNAUF" avec une structure métallique (12,5+27+27), formé d'une plaque acoustique Cleaneo avec perforations par zones B4 12/25 Q "KNAUF" 12,5x1200x2400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</si>
  <si>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</si>
  <si>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</si>
  <si>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</si>
  <si>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</si>
  <si>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</si>
  <si>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</si>
  <si>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</si>
  <si>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</si>
  <si>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</si>
  <si>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</si>
  <si>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</si>
  <si>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</si>
  <si>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</si>
  <si>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</si>
  <si>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</si>
  <si>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</si>
  <si>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</si>
  <si>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</si>
  <si>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</si>
  <si>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</si>
  <si>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</si>
  <si>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</si>
  <si>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</si>
  <si>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</si>
  <si>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mt12tck010dk</t>
  </si>
  <si>
    <t xml:space="preserve">Plaque acoustique Cleaneo avec perforations par zones B4 12/25 Q "KNAUF" 12,5x1200x2400 mm, avec un voile de fibre de verre au verso.</t>
  </si>
  <si>
    <t xml:space="preserve">m²</t>
  </si>
  <si>
    <t xml:space="preserve">mt12ptk010ee</t>
  </si>
  <si>
    <t xml:space="preserve">Vis SN "KNAUF" 3,5x30.</t>
  </si>
  <si>
    <t xml:space="preserve">U</t>
  </si>
  <si>
    <t xml:space="preserve">mt12pik020</t>
  </si>
  <si>
    <t xml:space="preserve">Pâte Uniflott GLS "KNAUF", selon NF EN 13963.</t>
  </si>
  <si>
    <t xml:space="preserve">kg</t>
  </si>
  <si>
    <t xml:space="preserve">mt12pik015</t>
  </si>
  <si>
    <t xml:space="preserve">Pâte de collage Perlfix "KNAUF",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</si>
  <si>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</si>
  <si>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</si>
  <si>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</si>
  <si>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</si>
  <si>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</si>
  <si>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</si>
  <si>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</si>
  <si>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</si>
  <si>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</si>
  <si>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</si>
  <si>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</si>
  <si>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5.425,85F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</si>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</sst>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62" customWidth="1"/>
    <col min="3" max="3" width="21.13" customWidth="1"/>
    <col min="4" max="4" width="30.89" customWidth="1"/>
    <col min="5" max="5" width="3.79" customWidth="1"/>
    <col min="6" max="6" width="8.60" customWidth="1"/>
    <col min="7" max="7" width="2.33" customWidth="1"/>
    <col min="8" max="8" width="3.50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1.300000</v>
      </c>
      <c r="G8" s="14" t="s">
        <v>13</v>
      </c>
      <c r="H8" s="14"/>
      <c r="I8" s="16">
        <v>51.030000</v>
      </c>
      <c r="J8" s="16"/>
      <c r="K8" s="16">
        <f ca="1">ROUND(INDIRECT(ADDRESS(ROW()+(0), COLUMN()+(-5), 1))*INDIRECT(ADDRESS(ROW()+(0), COLUMN()+(-2), 1)), 2)</f>
        <v>66.340000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1.300000</v>
      </c>
      <c r="G9" s="19" t="s">
        <v>16</v>
      </c>
      <c r="H9" s="19"/>
      <c r="I9" s="20">
        <v>614.480000</v>
      </c>
      <c r="J9" s="20"/>
      <c r="K9" s="20">
        <f ca="1">ROUND(INDIRECT(ADDRESS(ROW()+(0), COLUMN()+(-5), 1))*INDIRECT(ADDRESS(ROW()+(0), COLUMN()+(-2), 1)), 2)</f>
        <v>798.820000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1.300000</v>
      </c>
      <c r="G10" s="19" t="s">
        <v>19</v>
      </c>
      <c r="H10" s="19"/>
      <c r="I10" s="20">
        <v>350.690000</v>
      </c>
      <c r="J10" s="20"/>
      <c r="K10" s="20">
        <f ca="1">ROUND(INDIRECT(ADDRESS(ROW()+(0), COLUMN()+(-5), 1))*INDIRECT(ADDRESS(ROW()+(0), COLUMN()+(-2), 1)), 2)</f>
        <v>455.900000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4.300000</v>
      </c>
      <c r="G11" s="19" t="s">
        <v>22</v>
      </c>
      <c r="H11" s="19"/>
      <c r="I11" s="20">
        <v>1301.500000</v>
      </c>
      <c r="J11" s="20"/>
      <c r="K11" s="20">
        <f ca="1">ROUND(INDIRECT(ADDRESS(ROW()+(0), COLUMN()+(-5), 1))*INDIRECT(ADDRESS(ROW()+(0), COLUMN()+(-2), 1)), 2)</f>
        <v>5596.450000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0.900000</v>
      </c>
      <c r="G12" s="19" t="s">
        <v>25</v>
      </c>
      <c r="H12" s="19"/>
      <c r="I12" s="20">
        <v>384.890000</v>
      </c>
      <c r="J12" s="20"/>
      <c r="K12" s="20">
        <f ca="1">ROUND(INDIRECT(ADDRESS(ROW()+(0), COLUMN()+(-5), 1))*INDIRECT(ADDRESS(ROW()+(0), COLUMN()+(-2), 1)), 2)</f>
        <v>346.400000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3.500000</v>
      </c>
      <c r="G13" s="19" t="s">
        <v>28</v>
      </c>
      <c r="H13" s="19"/>
      <c r="I13" s="20">
        <v>475.680000</v>
      </c>
      <c r="J13" s="20"/>
      <c r="K13" s="20">
        <f ca="1">ROUND(INDIRECT(ADDRESS(ROW()+(0), COLUMN()+(-5), 1))*INDIRECT(ADDRESS(ROW()+(0), COLUMN()+(-2), 1)), 2)</f>
        <v>1664.880000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1.030000</v>
      </c>
      <c r="G14" s="19" t="s">
        <v>31</v>
      </c>
      <c r="H14" s="19"/>
      <c r="I14" s="20">
        <v>19300.280000</v>
      </c>
      <c r="J14" s="20"/>
      <c r="K14" s="20">
        <f ca="1">ROUND(INDIRECT(ADDRESS(ROW()+(0), COLUMN()+(-5), 1))*INDIRECT(ADDRESS(ROW()+(0), COLUMN()+(-2), 1)), 2)</f>
        <v>19879.290000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23.000000</v>
      </c>
      <c r="G15" s="19" t="s">
        <v>34</v>
      </c>
      <c r="H15" s="19"/>
      <c r="I15" s="20">
        <v>30.160000</v>
      </c>
      <c r="J15" s="20"/>
      <c r="K15" s="20">
        <f ca="1">ROUND(INDIRECT(ADDRESS(ROW()+(0), COLUMN()+(-5), 1))*INDIRECT(ADDRESS(ROW()+(0), COLUMN()+(-2), 1)), 2)</f>
        <v>693.680000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19"/>
      <c r="I16" s="20">
        <v>1255.470000</v>
      </c>
      <c r="J16" s="20"/>
      <c r="K16" s="20">
        <f ca="1">ROUND(INDIRECT(ADDRESS(ROW()+(0), COLUMN()+(-5), 1))*INDIRECT(ADDRESS(ROW()+(0), COLUMN()+(-2), 1)), 2)</f>
        <v>376.640000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0.100000</v>
      </c>
      <c r="G17" s="19" t="s">
        <v>40</v>
      </c>
      <c r="H17" s="19"/>
      <c r="I17" s="20">
        <v>488.860000</v>
      </c>
      <c r="J17" s="20"/>
      <c r="K17" s="20">
        <f ca="1">ROUND(INDIRECT(ADDRESS(ROW()+(0), COLUMN()+(-5), 1))*INDIRECT(ADDRESS(ROW()+(0), COLUMN()+(-2), 1)), 2)</f>
        <v>48.890000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0.359000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369.290000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0.132000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82.960000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30379.540000</v>
      </c>
      <c r="J20" s="16"/>
      <c r="K20" s="16">
        <f ca="1">ROUND(INDIRECT(ADDRESS(ROW()+(0), COLUMN()+(-5), 1))*INDIRECT(ADDRESS(ROW()+(0), COLUMN()+(-2), 1))/100, 2)</f>
        <v>607.590000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30987.130000</v>
      </c>
      <c r="J21" s="24"/>
      <c r="K21" s="24">
        <f ca="1">ROUND(INDIRECT(ADDRESS(ROW()+(0), COLUMN()+(-5), 1))*INDIRECT(ADDRESS(ROW()+(0), COLUMN()+(-2), 1))/100, 2)</f>
        <v>929.610000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31916.740000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