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<sst xmlns="http://schemas.openxmlformats.org/spreadsheetml/2006/main" count="29" uniqueCount="29">
  <si>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</si>
  <si>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GPO050</t>
  </si>
  <si>
    <t xml:space="preserve">m²</t>
  </si>
  <si>
    <t xml:space="preserve">Platelage de base en panneaux de bois.</t>
  </si>
  <si>
    <r>
      <rPr>
        <sz val="7.80"/>
        <color rgb="FF000000"/>
        <rFont val="Arial"/>
        <family val="2"/>
      </rPr>
      <t xml:space="preserve">Panneau de base de </t>
    </r>
    <r>
      <rPr>
        <b/>
        <sz val="7.80"/>
        <color rgb="FF000000"/>
        <rFont val="Arial"/>
        <family val="2"/>
      </rPr>
      <t xml:space="preserve">panneau structural en bois, de 19 mm d'épaisseur</t>
    </r>
    <r>
      <rPr>
        <sz val="7.80"/>
        <color rgb="FF000000"/>
        <rFont val="Arial"/>
        <family val="2"/>
      </rPr>
      <t xml:space="preserve">, placé avec des fixations mécaniques.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</si>
  <si>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</si>
  <si>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</si>
  <si>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</si>
  <si>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</si>
  <si>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</si>
  <si>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</si>
  <si>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mt08eff040f</t>
  </si>
  <si>
    <t xml:space="preserve">Panneau structural en bois pour un usage en milieu humide, de 2040x900 mm et 19 mm d'épaisseur, à rainure et languette sur ses quatre côtés, selon NF EN 312.</t>
  </si>
  <si>
    <t xml:space="preserve">m²</t>
  </si>
  <si>
    <t xml:space="preserve">mt50spa101</t>
  </si>
  <si>
    <t xml:space="preserve">Clous en acier.</t>
  </si>
  <si>
    <t xml:space="preserve">kg</t>
  </si>
  <si>
    <t xml:space="preserve">mo047</t>
  </si>
  <si>
    <t xml:space="preserve">Compagnon professionnel III/CP2 charpentier bois.</t>
  </si>
  <si>
    <t xml:space="preserve">h</t>
  </si>
  <si>
    <t xml:space="preserve">mo093</t>
  </si>
  <si>
    <t xml:space="preserve">Ouvrier professionnel II/OP charpentier bois.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</si>
  <si>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</si>
  <si>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</si>
  <si>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</si>
  <si>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</si>
  <si>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</si>
  <si>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1.924,30F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</si>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</sst>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3.35" customWidth="1"/>
    <col min="3" max="3" width="3.06" customWidth="1"/>
    <col min="4" max="4" width="64.41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1.050000</v>
      </c>
      <c r="F8" s="14" t="s">
        <v>13</v>
      </c>
      <c r="G8" s="16">
        <v>4899.600000</v>
      </c>
      <c r="H8" s="16">
        <f ca="1">ROUND(INDIRECT(ADDRESS(ROW()+(0), COLUMN()+(-3), 1))*INDIRECT(ADDRESS(ROW()+(0), COLUMN()+(-1), 1)), 2)</f>
        <v>5144.580000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0.150000</v>
      </c>
      <c r="F9" s="19" t="s">
        <v>16</v>
      </c>
      <c r="G9" s="20">
        <v>1150.120000</v>
      </c>
      <c r="H9" s="20">
        <f ca="1">ROUND(INDIRECT(ADDRESS(ROW()+(0), COLUMN()+(-3), 1))*INDIRECT(ADDRESS(ROW()+(0), COLUMN()+(-1), 1)), 2)</f>
        <v>172.520000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0.189000</v>
      </c>
      <c r="F10" s="19" t="s">
        <v>19</v>
      </c>
      <c r="G10" s="20">
        <v>949.830000</v>
      </c>
      <c r="H10" s="20">
        <f ca="1">ROUND(INDIRECT(ADDRESS(ROW()+(0), COLUMN()+(-3), 1))*INDIRECT(ADDRESS(ROW()+(0), COLUMN()+(-1), 1)), 2)</f>
        <v>179.520000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0.094000</v>
      </c>
      <c r="F11" s="23" t="s">
        <v>22</v>
      </c>
      <c r="G11" s="24">
        <v>571.600000</v>
      </c>
      <c r="H11" s="24">
        <f ca="1">ROUND(INDIRECT(ADDRESS(ROW()+(0), COLUMN()+(-3), 1))*INDIRECT(ADDRESS(ROW()+(0), COLUMN()+(-1), 1)), 2)</f>
        <v>53.730000</v>
      </c>
    </row>
    <row r="12" spans="1:8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5550.350000</v>
      </c>
      <c r="H12" s="16">
        <f ca="1">ROUND(INDIRECT(ADDRESS(ROW()+(0), COLUMN()+(-3), 1))*INDIRECT(ADDRESS(ROW()+(0), COLUMN()+(-1), 1))/100, 2)</f>
        <v>111.010000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5661.360000</v>
      </c>
      <c r="H13" s="24">
        <f ca="1">ROUND(INDIRECT(ADDRESS(ROW()+(0), COLUMN()+(-3), 1))*INDIRECT(ADDRESS(ROW()+(0), COLUMN()+(-1), 1))/100, 2)</f>
        <v>169.840000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5831.200000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