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<sst xmlns="http://schemas.openxmlformats.org/spreadsheetml/2006/main" count="30" uniqueCount="30">
  <si>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</si>
  <si>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GPO050</t>
  </si>
  <si>
    <t xml:space="preserve">m²</t>
  </si>
  <si>
    <t xml:space="preserve">Platelage de base de revêtement, de panneau structural en bois.</t>
  </si>
  <si>
    <r>
      <rPr>
        <sz val="8.25"/>
        <color rgb="FF000000"/>
        <rFont val="Arial"/>
        <family val="2"/>
      </rPr>
      <t xml:space="preserve">Platelage de base de revêtement, de panneau structural en bois pour un usage en milieu humide, de 2040x800 mm et 16 mm d'épaisseur, à rainure et languette sur ses quatre côtés, avec adhésif avec classe de sollicitation D4 dans les joints, fixé avec vis à tête chanfreinée, d'acier au carbone.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</si>
  <si>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</si>
  <si>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</si>
  <si>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</si>
  <si>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</si>
  <si>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</si>
  <si>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</si>
  <si>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mt08eff040bb</t>
  </si>
  <si>
    <t xml:space="preserve">Panneau structural en bois pour un usage en milieu humide, de 2040x800 mm et 16 mm d'épaisseur, à rainure et languette sur ses quatre côtés, selon NF EN 312.</t>
  </si>
  <si>
    <t xml:space="preserve">m²</t>
  </si>
  <si>
    <t xml:space="preserve">mt07emr118ea</t>
  </si>
  <si>
    <t xml:space="preserve">Vis à tête chanfreinée, de 4,5 mm de diamètre et 50 mm de longueur, d'acier galvanisé, pour les classes de service 1, 2 et 3 selon NF EN 1995-1-1.</t>
  </si>
  <si>
    <t xml:space="preserve">U</t>
  </si>
  <si>
    <t xml:space="preserve">mt18mva180a</t>
  </si>
  <si>
    <t xml:space="preserve">Adhésif à deux composants, avec classe de sollicitation D4 selon NF EN 204, à base de polyacétate de vinyle en dispersion aqueuse et durcisseur à base de chlorure d'aluminium.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</si>
  <si>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</si>
  <si>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</si>
  <si>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</si>
  <si>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</si>
  <si>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</si>
  <si>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</si>
  <si>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</si>
  <si>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</si>
  <si>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</si>
  <si>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2.725,19F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</si>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</sst>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5270.06</v>
      </c>
      <c r="H9" s="13">
        <f ca="1">ROUND(INDIRECT(ADDRESS(ROW()+(0), COLUMN()+(-3), 1))*INDIRECT(ADDRESS(ROW()+(0), COLUMN()+(-1), 1)), 2)</f>
        <v>5533.56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9</v>
      </c>
      <c r="F10" s="16" t="s">
        <v>16</v>
      </c>
      <c r="G10" s="17">
        <v>175.19</v>
      </c>
      <c r="H10" s="17">
        <f ca="1">ROUND(INDIRECT(ADDRESS(ROW()+(0), COLUMN()+(-3), 1))*INDIRECT(ADDRESS(ROW()+(0), COLUMN()+(-1), 1)), 2)</f>
        <v>1576.71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0.066</v>
      </c>
      <c r="F11" s="16" t="s">
        <v>19</v>
      </c>
      <c r="G11" s="17">
        <v>7967.42</v>
      </c>
      <c r="H11" s="17">
        <f ca="1">ROUND(INDIRECT(ADDRESS(ROW()+(0), COLUMN()+(-3), 1))*INDIRECT(ADDRESS(ROW()+(0), COLUMN()+(-1), 1)), 2)</f>
        <v>525.85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0.228</v>
      </c>
      <c r="F12" s="16" t="s">
        <v>22</v>
      </c>
      <c r="G12" s="17">
        <v>1232.47</v>
      </c>
      <c r="H12" s="17">
        <f ca="1">ROUND(INDIRECT(ADDRESS(ROW()+(0), COLUMN()+(-3), 1))*INDIRECT(ADDRESS(ROW()+(0), COLUMN()+(-1), 1)), 2)</f>
        <v>281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0.228</v>
      </c>
      <c r="F13" s="20" t="s">
        <v>25</v>
      </c>
      <c r="G13" s="21">
        <v>785.53</v>
      </c>
      <c r="H13" s="21">
        <f ca="1">ROUND(INDIRECT(ADDRESS(ROW()+(0), COLUMN()+(-3), 1))*INDIRECT(ADDRESS(ROW()+(0), COLUMN()+(-1), 1)), 2)</f>
        <v>179.1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8096.22</v>
      </c>
      <c r="H14" s="24">
        <f ca="1">ROUND(INDIRECT(ADDRESS(ROW()+(0), COLUMN()+(-3), 1))*INDIRECT(ADDRESS(ROW()+(0), COLUMN()+(-1), 1))/100, 2)</f>
        <v>161.92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8258.14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