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<sst xmlns="http://schemas.openxmlformats.org/spreadsheetml/2006/main" count="42" uniqueCount="42">
  <si>
    <t xml:space="preserve"/>
  </si>
  <si>
    <t xml:space="preserve">TVP170</t>
  </si>
  <si>
    <t xml:space="preserve">U</t>
  </si>
  <si>
    <t xml:space="preserve">Équipement eau-eau, pompe à chaleur, pour production d'E.C.S. et chauffage.</t>
  </si>
  <si>
    <r>
      <rPr>
        <sz val="8.25"/>
        <color rgb="FF000000"/>
        <rFont val="Arial"/>
        <family val="2"/>
      </rPr>
      <t xml:space="preserve">Pompe à chaleur eau-eau, pour gaz R-407C, classe d'efficacité énergétique A++, avec température de sortie de l'eau inférieure à 54°C, classe d'efficacité énergétique A++, avec température de sortie de l'eau supérieure à 54°C, puissance calorifique 20,8 kW, COP 5,5, puissance sonore 43 dBA, pression sonore 41 dBA, dimensions 740x600x650 mm, poids 174 kg, alimentation triphasée (400V/50Hz), avec échangeur à plaques externe, support de paroi avec kit de fixation pour l'échangeur à plaques, compteur d'énergie, résistance électrique d'appui configurable à 2 kW, à 4 kW et à 6 kW, pompes de circulation à haute efficacité dans le circuit primaire et dans le circuit de chauffage, vanne à 3 voies pour production d'E.C.S., groupes de sécurité dans le circuit primaire, dans le circuit de chauffage et dans le circuit pour production d'E.C.S., et contact SG-ready pour intégration dans un système de gestion énergétique intelligent et ballon échangeur d'E.C.S. en acier inoxydable AISI 316, de capacité 400 litres, classe d'efficacité énergétique C.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</si>
  <si>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</si>
  <si>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</si>
  <si>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</si>
  <si>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</si>
  <si>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</si>
  <si>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</si>
  <si>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mt42wol016e</t>
  </si>
  <si>
    <t xml:space="preserve">Pompe à chaleur eau-eau, pour gaz R-407C, classe d'efficacité énergétique A++, avec température de sortie de l'eau inférieure à 54°C, classe d'efficacité énergétique A++, avec température de sortie de l'eau supérieure à 54°C, puissance calorifique 20,8 kW, COP 5,5, puissance sonore 43 dBA, pression sonore 41 dBA, dimensions 740x600x650 mm, poids 174 kg, alimentation triphasée (400V/50Hz), avec échangeur à plaques externe, support de paroi avec kit de fixation pour l'échangeur à plaques, compteur d'énergie, résistance électrique d'appui configurable à 2 kW, à 4 kW et à 6 kW, pompes de circulation à haute efficacité dans le circuit primaire et dans le circuit de chauffage, vanne à 3 voies pour production d'E.C.S., groupes de sécurité dans le circuit primaire, dans le circuit de chauffage et dans le circuit pour production d'E.C.S., et contact SG-ready pour intégration dans un système de gestion énergétique intelligent.</t>
  </si>
  <si>
    <t xml:space="preserve">U</t>
  </si>
  <si>
    <t xml:space="preserve">mt42eco100cg</t>
  </si>
  <si>
    <t xml:space="preserve">Ballon échangeur d'E.C.S. en acier inoxydable AISI 316, de capacité 400 litres, classe d'efficacité énergétique C, de 670 mm de diamètre extérieur, 1700 mm de hauteur totale, 8 bar de pression de travail, avec serpentin en spirale annelé flexible de 4,1 m² de surface d'échange, isolation thermique en mousse rigide de polyuréthane injecté sans HCFC et finition extérieure avec recouvrement en PVC semi-rigide.</t>
  </si>
  <si>
    <t xml:space="preserve">U</t>
  </si>
  <si>
    <t xml:space="preserve">mt37www060f</t>
  </si>
  <si>
    <t xml:space="preserve">Clapet antipollution de laiton, avec tamis en acier inoxydable avec perforations de 0,5 mm de diamètre, avec filet de 1 1/4", pour une pression maximale de travail de 16 bar et une température maximale de 110°C.</t>
  </si>
  <si>
    <t xml:space="preserve">U</t>
  </si>
  <si>
    <t xml:space="preserve">mt37www050e</t>
  </si>
  <si>
    <t xml:space="preserve">Manchon antivibration, en caoutchouc, avec filet de 1 1/4", pour une pression maximale de travail de 10 bar.</t>
  </si>
  <si>
    <t xml:space="preserve">U</t>
  </si>
  <si>
    <t xml:space="preserve">mt42www050</t>
  </si>
  <si>
    <t xml:space="preserve">Thermomètre bimétallique, diamètre de sphère de 100 mm, avec prise verticale, avec tube plongeur en 1/2", échelle de température de 0 à 120°C.</t>
  </si>
  <si>
    <t xml:space="preserve">U</t>
  </si>
  <si>
    <t xml:space="preserve">mt37sve010d</t>
  </si>
  <si>
    <t xml:space="preserve">Vanne à sphère en laiton nickelé à visser de 1".</t>
  </si>
  <si>
    <t xml:space="preserve">U</t>
  </si>
  <si>
    <t xml:space="preserve">mt37sve010e</t>
  </si>
  <si>
    <t xml:space="preserve">Vanne à sphère en laiton nickelé à visser de 1 1/4".</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</si>
  <si>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</si>
  <si>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</si>
  <si>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</si>
  <si>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</si>
  <si>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</si>
  <si>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</si>
  <si>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</si>
  <si>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</si>
  <si>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</si>
  <si>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9.947.304,42F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</si>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</sst>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72.42" customWidth="1"/>
    <col min="5" max="5" width="8.16" customWidth="1"/>
    <col min="6" max="6" width="5.44" customWidth="1"/>
    <col min="7" max="7" width="14.96" customWidth="1"/>
    <col min="8" max="8" width="13.09"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29.00" thickBot="1" customHeight="1">
      <c r="A9" s="7" t="s">
        <v>11</v>
      </c>
      <c r="B9" s="7"/>
      <c r="C9" s="7"/>
      <c r="D9" s="7" t="s">
        <v>12</v>
      </c>
      <c r="E9" s="9">
        <v>1</v>
      </c>
      <c r="F9" s="11" t="s">
        <v>13</v>
      </c>
      <c r="G9" s="13">
        <v>1.25474e+007</v>
      </c>
      <c r="H9" s="13">
        <f ca="1">ROUND(INDIRECT(ADDRESS(ROW()+(0), COLUMN()+(-3), 1))*INDIRECT(ADDRESS(ROW()+(0), COLUMN()+(-1), 1)), 2)</f>
        <v>1.25474e+007</v>
      </c>
    </row>
    <row r="10" spans="1:8" ht="55.50" thickBot="1" customHeight="1">
      <c r="A10" s="14" t="s">
        <v>14</v>
      </c>
      <c r="B10" s="14"/>
      <c r="C10" s="14"/>
      <c r="D10" s="14" t="s">
        <v>15</v>
      </c>
      <c r="E10" s="15">
        <v>1</v>
      </c>
      <c r="F10" s="16" t="s">
        <v>16</v>
      </c>
      <c r="G10" s="17">
        <v>2.3724e+006</v>
      </c>
      <c r="H10" s="17">
        <f ca="1">ROUND(INDIRECT(ADDRESS(ROW()+(0), COLUMN()+(-3), 1))*INDIRECT(ADDRESS(ROW()+(0), COLUMN()+(-1), 1)), 2)</f>
        <v>2.3724e+006</v>
      </c>
    </row>
    <row r="11" spans="1:8" ht="34.50" thickBot="1" customHeight="1">
      <c r="A11" s="14" t="s">
        <v>17</v>
      </c>
      <c r="B11" s="14"/>
      <c r="C11" s="14"/>
      <c r="D11" s="14" t="s">
        <v>18</v>
      </c>
      <c r="E11" s="15">
        <v>1</v>
      </c>
      <c r="F11" s="16" t="s">
        <v>19</v>
      </c>
      <c r="G11" s="17">
        <v>15773.8</v>
      </c>
      <c r="H11" s="17">
        <f ca="1">ROUND(INDIRECT(ADDRESS(ROW()+(0), COLUMN()+(-3), 1))*INDIRECT(ADDRESS(ROW()+(0), COLUMN()+(-1), 1)), 2)</f>
        <v>15773.8</v>
      </c>
    </row>
    <row r="12" spans="1:8" ht="24.00" thickBot="1" customHeight="1">
      <c r="A12" s="14" t="s">
        <v>20</v>
      </c>
      <c r="B12" s="14"/>
      <c r="C12" s="14"/>
      <c r="D12" s="14" t="s">
        <v>21</v>
      </c>
      <c r="E12" s="15">
        <v>4</v>
      </c>
      <c r="F12" s="16" t="s">
        <v>22</v>
      </c>
      <c r="G12" s="17">
        <v>31403.9</v>
      </c>
      <c r="H12" s="17">
        <f ca="1">ROUND(INDIRECT(ADDRESS(ROW()+(0), COLUMN()+(-3), 1))*INDIRECT(ADDRESS(ROW()+(0), COLUMN()+(-1), 1)), 2)</f>
        <v>125616</v>
      </c>
    </row>
    <row r="13" spans="1:8" ht="24.00" thickBot="1" customHeight="1">
      <c r="A13" s="14" t="s">
        <v>23</v>
      </c>
      <c r="B13" s="14"/>
      <c r="C13" s="14"/>
      <c r="D13" s="14" t="s">
        <v>24</v>
      </c>
      <c r="E13" s="15">
        <v>1</v>
      </c>
      <c r="F13" s="16" t="s">
        <v>25</v>
      </c>
      <c r="G13" s="17">
        <v>46214.5</v>
      </c>
      <c r="H13" s="17">
        <f ca="1">ROUND(INDIRECT(ADDRESS(ROW()+(0), COLUMN()+(-3), 1))*INDIRECT(ADDRESS(ROW()+(0), COLUMN()+(-1), 1)), 2)</f>
        <v>46214.5</v>
      </c>
    </row>
    <row r="14" spans="1:8" ht="13.50" thickBot="1" customHeight="1">
      <c r="A14" s="14" t="s">
        <v>26</v>
      </c>
      <c r="B14" s="14"/>
      <c r="C14" s="14"/>
      <c r="D14" s="14" t="s">
        <v>27</v>
      </c>
      <c r="E14" s="15">
        <v>4</v>
      </c>
      <c r="F14" s="16" t="s">
        <v>28</v>
      </c>
      <c r="G14" s="17">
        <v>10268.7</v>
      </c>
      <c r="H14" s="17">
        <f ca="1">ROUND(INDIRECT(ADDRESS(ROW()+(0), COLUMN()+(-3), 1))*INDIRECT(ADDRESS(ROW()+(0), COLUMN()+(-1), 1)), 2)</f>
        <v>41074.7</v>
      </c>
    </row>
    <row r="15" spans="1:8" ht="13.50" thickBot="1" customHeight="1">
      <c r="A15" s="14" t="s">
        <v>29</v>
      </c>
      <c r="B15" s="14"/>
      <c r="C15" s="14"/>
      <c r="D15" s="14" t="s">
        <v>30</v>
      </c>
      <c r="E15" s="15">
        <v>4</v>
      </c>
      <c r="F15" s="16" t="s">
        <v>31</v>
      </c>
      <c r="G15" s="17">
        <v>14177.8</v>
      </c>
      <c r="H15" s="17">
        <f ca="1">ROUND(INDIRECT(ADDRESS(ROW()+(0), COLUMN()+(-3), 1))*INDIRECT(ADDRESS(ROW()+(0), COLUMN()+(-1), 1)), 2)</f>
        <v>56711.2</v>
      </c>
    </row>
    <row r="16" spans="1:8" ht="13.50" thickBot="1" customHeight="1">
      <c r="A16" s="14" t="s">
        <v>32</v>
      </c>
      <c r="B16" s="14"/>
      <c r="C16" s="14"/>
      <c r="D16" s="14" t="s">
        <v>33</v>
      </c>
      <c r="E16" s="15">
        <v>10.754</v>
      </c>
      <c r="F16" s="16" t="s">
        <v>34</v>
      </c>
      <c r="G16" s="17">
        <v>1876.04</v>
      </c>
      <c r="H16" s="17">
        <f ca="1">ROUND(INDIRECT(ADDRESS(ROW()+(0), COLUMN()+(-3), 1))*INDIRECT(ADDRESS(ROW()+(0), COLUMN()+(-1), 1)), 2)</f>
        <v>20174.9</v>
      </c>
    </row>
    <row r="17" spans="1:8" ht="13.50" thickBot="1" customHeight="1">
      <c r="A17" s="14" t="s">
        <v>35</v>
      </c>
      <c r="B17" s="14"/>
      <c r="C17" s="14"/>
      <c r="D17" s="18" t="s">
        <v>36</v>
      </c>
      <c r="E17" s="19">
        <v>10.754</v>
      </c>
      <c r="F17" s="20" t="s">
        <v>37</v>
      </c>
      <c r="G17" s="21">
        <v>1168.47</v>
      </c>
      <c r="H17" s="21">
        <f ca="1">ROUND(INDIRECT(ADDRESS(ROW()+(0), COLUMN()+(-3), 1))*INDIRECT(ADDRESS(ROW()+(0), COLUMN()+(-1), 1)), 2)</f>
        <v>12565.7</v>
      </c>
    </row>
    <row r="18" spans="1:8" ht="13.50" thickBot="1" customHeight="1">
      <c r="A18" s="18"/>
      <c r="B18" s="18"/>
      <c r="C18" s="18"/>
      <c r="D18" s="5" t="s">
        <v>38</v>
      </c>
      <c r="E18" s="22">
        <v>2</v>
      </c>
      <c r="F18" s="23" t="s">
        <v>39</v>
      </c>
      <c r="G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1.52379e+007</v>
      </c>
      <c r="H18" s="24">
        <f ca="1">ROUND(INDIRECT(ADDRESS(ROW()+(0), COLUMN()+(-3), 1))*INDIRECT(ADDRESS(ROW()+(0), COLUMN()+(-1), 1))/100, 2)</f>
        <v>304758</v>
      </c>
    </row>
    <row r="19" spans="1:8" ht="13.50" thickBot="1" customHeight="1">
      <c r="A19" s="25" t="s">
        <v>40</v>
      </c>
      <c r="B19" s="25"/>
      <c r="C19" s="25"/>
      <c r="D19" s="26"/>
      <c r="E19" s="26"/>
      <c r="F19" s="27"/>
      <c r="G19" s="25" t="s">
        <v>41</v>
      </c>
      <c r="H1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1.55427e+007</v>
      </c>
    </row>
  </sheetData>
  <mergeCells count="15">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E19"/>
  </mergeCells>
  <pageMargins left="0.147638" right="0.147638" top="0.206693" bottom="0.206693" header="0.0" footer="0.0"/>
  <pageSetup paperSize="9" orientation="portrait"/>
  <rowBreaks count="0" manualBreakCount="0">
    </rowBreaks>
</worksheet>
</file>