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<sst xmlns="http://schemas.openxmlformats.org/spreadsheetml/2006/main" count="51" uniqueCount="51">
  <si>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</si>
  <si>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TVP270</t>
  </si>
  <si>
    <t xml:space="preserve">U</t>
  </si>
  <si>
    <t xml:space="preserve">Équipement eau-eau, pompe à chaleur géothermique, pour production d'E.C.S., chauffage et refroidissement passif.</t>
  </si>
  <si>
    <r>
      <rPr>
        <sz val="8.25"/>
        <color rgb="FF000000"/>
        <rFont val="Arial"/>
        <family val="2"/>
      </rPr>
      <t xml:space="preserve">Unité eau-eau pompe à chaleur, pour chauffage, production d'E.C.S. (en combinaison avec un échangeur indépendant) et refroidissement passif, pour gaz réfrigérant R-410A, alimentation monophasée à 230 V, puissance calorifique nominale réglable entre 5,8 et 25 kW, puissance frigorifique passive nominale 4 kW, COP 4,9, dimensions 1060x600x710 mm, puissance sonore 46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750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</si>
  <si>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</si>
  <si>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</si>
  <si>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</si>
  <si>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</si>
  <si>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</si>
  <si>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</si>
  <si>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mt42eco011dbe</t>
  </si>
  <si>
    <t xml:space="preserve">Unité eau-eau pompe à chaleur, pour chauffage, production d'E.C.S. (en combinaison avec un échangeur indépendant) et refroidissement passif, pour gaz réfrigérant R-410A, alimentation monophasée à 230 V, puissance calorifique nominale réglable entre 5,8 et 25 kW, puissance frigorifique passive nominale 4 kW, COP 4,9, dimensions 1060x600x710 mm, puissance sonore 46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</si>
  <si>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</si>
  <si>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mt42eco100s</t>
  </si>
  <si>
    <t xml:space="preserve">Ballon échangeur d'E.C.S. en acier inoxydable AISI 316, de capacité 750 litres, de 930 mm de diamètre extérieur, 1815 mm de hauteur totale, 8 bar de pression de travail, avec serpentin en spirale annelé flexible de 7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</si>
  <si>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</si>
  <si>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</si>
  <si>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</si>
  <si>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</si>
  <si>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</si>
  <si>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</si>
  <si>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</si>
  <si>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</si>
  <si>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</si>
  <si>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</si>
  <si>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</si>
  <si>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</si>
  <si>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</si>
  <si>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</si>
  <si>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</si>
  <si>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</si>
  <si>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</si>
  <si>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</si>
  <si>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</si>
  <si>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</si>
  <si>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</si>
  <si>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</si>
  <si>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</si>
  <si>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</si>
  <si>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</si>
  <si>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</si>
  <si>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</si>
  <si>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</si>
  <si>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</si>
  <si>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</si>
  <si>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</si>
  <si>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</si>
  <si>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</si>
  <si>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7.068.146,18F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</si>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</sst>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1.000000</v>
      </c>
      <c r="F9" s="11" t="s">
        <v>13</v>
      </c>
      <c r="G9" s="13">
        <v>7070122.990000</v>
      </c>
      <c r="H9" s="13">
        <f ca="1">ROUND(INDIRECT(ADDRESS(ROW()+(0), COLUMN()+(-3), 1))*INDIRECT(ADDRESS(ROW()+(0), COLUMN()+(-1), 1)), 2)</f>
        <v>7070122.990000</v>
      </c>
    </row>
    <row r="10" spans="1:8" ht="55.50" thickBot="1" customHeight="1">
      <c r="A10" s="14" t="s">
        <v>14</v>
      </c>
      <c r="B10" s="14"/>
      <c r="C10" s="14"/>
      <c r="D10" s="14" t="s">
        <v>15</v>
      </c>
      <c r="E10" s="15">
        <v>1.000000</v>
      </c>
      <c r="F10" s="16" t="s">
        <v>16</v>
      </c>
      <c r="G10" s="17">
        <v>2876756.180000</v>
      </c>
      <c r="H10" s="17">
        <f ca="1">ROUND(INDIRECT(ADDRESS(ROW()+(0), COLUMN()+(-3), 1))*INDIRECT(ADDRESS(ROW()+(0), COLUMN()+(-1), 1)), 2)</f>
        <v>2876756.180000</v>
      </c>
    </row>
    <row r="11" spans="1:8" ht="34.50" thickBot="1" customHeight="1">
      <c r="A11" s="14" t="s">
        <v>17</v>
      </c>
      <c r="B11" s="14"/>
      <c r="C11" s="14"/>
      <c r="D11" s="14" t="s">
        <v>18</v>
      </c>
      <c r="E11" s="15">
        <v>2.000000</v>
      </c>
      <c r="F11" s="16" t="s">
        <v>19</v>
      </c>
      <c r="G11" s="17">
        <v>15002.380000</v>
      </c>
      <c r="H11" s="17">
        <f ca="1">ROUND(INDIRECT(ADDRESS(ROW()+(0), COLUMN()+(-3), 1))*INDIRECT(ADDRESS(ROW()+(0), COLUMN()+(-1), 1)), 2)</f>
        <v>30004.760000</v>
      </c>
    </row>
    <row r="12" spans="1:8" ht="24.00" thickBot="1" customHeight="1">
      <c r="A12" s="14" t="s">
        <v>20</v>
      </c>
      <c r="B12" s="14"/>
      <c r="C12" s="14"/>
      <c r="D12" s="14" t="s">
        <v>21</v>
      </c>
      <c r="E12" s="15">
        <v>2.000000</v>
      </c>
      <c r="F12" s="16" t="s">
        <v>22</v>
      </c>
      <c r="G12" s="17">
        <v>12954.730000</v>
      </c>
      <c r="H12" s="17">
        <f ca="1">ROUND(INDIRECT(ADDRESS(ROW()+(0), COLUMN()+(-3), 1))*INDIRECT(ADDRESS(ROW()+(0), COLUMN()+(-1), 1)), 2)</f>
        <v>25909.460000</v>
      </c>
    </row>
    <row r="13" spans="1:8" ht="24.00" thickBot="1" customHeight="1">
      <c r="A13" s="14" t="s">
        <v>23</v>
      </c>
      <c r="B13" s="14"/>
      <c r="C13" s="14"/>
      <c r="D13" s="14" t="s">
        <v>24</v>
      </c>
      <c r="E13" s="15">
        <v>4.000000</v>
      </c>
      <c r="F13" s="16" t="s">
        <v>25</v>
      </c>
      <c r="G13" s="17">
        <v>14771.880000</v>
      </c>
      <c r="H13" s="17">
        <f ca="1">ROUND(INDIRECT(ADDRESS(ROW()+(0), COLUMN()+(-3), 1))*INDIRECT(ADDRESS(ROW()+(0), COLUMN()+(-1), 1)), 2)</f>
        <v>59087.520000</v>
      </c>
    </row>
    <row r="14" spans="1:8" ht="24.00" thickBot="1" customHeight="1">
      <c r="A14" s="14" t="s">
        <v>26</v>
      </c>
      <c r="B14" s="14"/>
      <c r="C14" s="14"/>
      <c r="D14" s="14" t="s">
        <v>27</v>
      </c>
      <c r="E14" s="15">
        <v>1.000000</v>
      </c>
      <c r="F14" s="16" t="s">
        <v>28</v>
      </c>
      <c r="G14" s="17">
        <v>16391.770000</v>
      </c>
      <c r="H14" s="17">
        <f ca="1">ROUND(INDIRECT(ADDRESS(ROW()+(0), COLUMN()+(-3), 1))*INDIRECT(ADDRESS(ROW()+(0), COLUMN()+(-1), 1)), 2)</f>
        <v>16391.770000</v>
      </c>
    </row>
    <row r="15" spans="1:8" ht="13.50" thickBot="1" customHeight="1">
      <c r="A15" s="14" t="s">
        <v>29</v>
      </c>
      <c r="B15" s="14"/>
      <c r="C15" s="14"/>
      <c r="D15" s="14" t="s">
        <v>30</v>
      </c>
      <c r="E15" s="15">
        <v>6.000000</v>
      </c>
      <c r="F15" s="16" t="s">
        <v>31</v>
      </c>
      <c r="G15" s="17">
        <v>7654.720000</v>
      </c>
      <c r="H15" s="17">
        <f ca="1">ROUND(INDIRECT(ADDRESS(ROW()+(0), COLUMN()+(-3), 1))*INDIRECT(ADDRESS(ROW()+(0), COLUMN()+(-1), 1)), 2)</f>
        <v>45928.320000</v>
      </c>
    </row>
    <row r="16" spans="1:8" ht="13.50" thickBot="1" customHeight="1">
      <c r="A16" s="14" t="s">
        <v>32</v>
      </c>
      <c r="B16" s="14"/>
      <c r="C16" s="14"/>
      <c r="D16" s="14" t="s">
        <v>33</v>
      </c>
      <c r="E16" s="15">
        <v>4.000000</v>
      </c>
      <c r="F16" s="16" t="s">
        <v>34</v>
      </c>
      <c r="G16" s="17">
        <v>11902.300000</v>
      </c>
      <c r="H16" s="17">
        <f ca="1">ROUND(INDIRECT(ADDRESS(ROW()+(0), COLUMN()+(-3), 1))*INDIRECT(ADDRESS(ROW()+(0), COLUMN()+(-1), 1)), 2)</f>
        <v>47609.200000</v>
      </c>
    </row>
    <row r="17" spans="1:8" ht="24.00" thickBot="1" customHeight="1">
      <c r="A17" s="14" t="s">
        <v>35</v>
      </c>
      <c r="B17" s="14"/>
      <c r="C17" s="14"/>
      <c r="D17" s="14" t="s">
        <v>36</v>
      </c>
      <c r="E17" s="15">
        <v>1.000000</v>
      </c>
      <c r="F17" s="16" t="s">
        <v>37</v>
      </c>
      <c r="G17" s="17">
        <v>83715.130000</v>
      </c>
      <c r="H17" s="17">
        <f ca="1">ROUND(INDIRECT(ADDRESS(ROW()+(0), COLUMN()+(-3), 1))*INDIRECT(ADDRESS(ROW()+(0), COLUMN()+(-1), 1)), 2)</f>
        <v>83715.130000</v>
      </c>
    </row>
    <row r="18" spans="1:8" ht="13.50" thickBot="1" customHeight="1">
      <c r="A18" s="14" t="s">
        <v>38</v>
      </c>
      <c r="B18" s="14"/>
      <c r="C18" s="14"/>
      <c r="D18" s="14" t="s">
        <v>39</v>
      </c>
      <c r="E18" s="15">
        <v>1.000000</v>
      </c>
      <c r="F18" s="16" t="s">
        <v>40</v>
      </c>
      <c r="G18" s="17">
        <v>570784.960000</v>
      </c>
      <c r="H18" s="17">
        <f ca="1">ROUND(INDIRECT(ADDRESS(ROW()+(0), COLUMN()+(-3), 1))*INDIRECT(ADDRESS(ROW()+(0), COLUMN()+(-1), 1)), 2)</f>
        <v>570784.960000</v>
      </c>
    </row>
    <row r="19" spans="1:8" ht="13.50" thickBot="1" customHeight="1">
      <c r="A19" s="14" t="s">
        <v>41</v>
      </c>
      <c r="B19" s="14"/>
      <c r="C19" s="14"/>
      <c r="D19" s="14" t="s">
        <v>42</v>
      </c>
      <c r="E19" s="15">
        <v>0.569000</v>
      </c>
      <c r="F19" s="16" t="s">
        <v>43</v>
      </c>
      <c r="G19" s="17">
        <v>1215.930000</v>
      </c>
      <c r="H19" s="17">
        <f ca="1">ROUND(INDIRECT(ADDRESS(ROW()+(0), COLUMN()+(-3), 1))*INDIRECT(ADDRESS(ROW()+(0), COLUMN()+(-1), 1)), 2)</f>
        <v>691.860000</v>
      </c>
    </row>
    <row r="20" spans="1:8" ht="13.50" thickBot="1" customHeight="1">
      <c r="A20" s="14" t="s">
        <v>44</v>
      </c>
      <c r="B20" s="14"/>
      <c r="C20" s="14"/>
      <c r="D20" s="18" t="s">
        <v>45</v>
      </c>
      <c r="E20" s="19">
        <v>0.569000</v>
      </c>
      <c r="F20" s="20" t="s">
        <v>46</v>
      </c>
      <c r="G20" s="21">
        <v>751.600000</v>
      </c>
      <c r="H20" s="21">
        <f ca="1">ROUND(INDIRECT(ADDRESS(ROW()+(0), COLUMN()+(-3), 1))*INDIRECT(ADDRESS(ROW()+(0), COLUMN()+(-1), 1)), 2)</f>
        <v>427.660000</v>
      </c>
    </row>
    <row r="21" spans="1:8" ht="13.50" thickBot="1" customHeight="1">
      <c r="A21" s="18"/>
      <c r="B21" s="18"/>
      <c r="C21" s="18"/>
      <c r="D21" s="5" t="s">
        <v>47</v>
      </c>
      <c r="E21" s="22">
        <v>2.000000</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10827429.810000</v>
      </c>
      <c r="H21" s="24">
        <f ca="1">ROUND(INDIRECT(ADDRESS(ROW()+(0), COLUMN()+(-3), 1))*INDIRECT(ADDRESS(ROW()+(0), COLUMN()+(-1), 1))/100, 2)</f>
        <v>216548.600000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11043978.410000</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