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<sst xmlns="http://schemas.openxmlformats.org/spreadsheetml/2006/main" count="35" uniqueCount="35">
  <si>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</si>
  <si>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BTE010</t>
  </si>
  <si>
    <t xml:space="preserve">m³</t>
  </si>
  <si>
    <t xml:space="preserve">Fouille en puits, avec des explosifs.</t>
  </si>
  <si>
    <r>
      <rPr>
        <sz val="8.25"/>
        <color rgb="FF000000"/>
        <rFont val="Arial"/>
        <family val="2"/>
      </rPr>
      <t xml:space="preserve">Fouille en puits en terrain rocheux, allant jusqu'à 1,25 m de profondeur maximale, avec des explosifs et compresseur avec un marteau pneumatique, et chargement dans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</si>
  <si>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</si>
  <si>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</si>
  <si>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</si>
  <si>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</si>
  <si>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</si>
  <si>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</si>
  <si>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mt08exg030</t>
  </si>
  <si>
    <t xml:space="preserve">Goma-2 ECO, comprend le détonateur, le cordon détonant et les autres accessoires d'explosion.</t>
  </si>
  <si>
    <t xml:space="preserve">kg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</si>
  <si>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</si>
  <si>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</si>
  <si>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</si>
  <si>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</si>
  <si>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</si>
  <si>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</si>
  <si>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mq01ret020b</t>
  </si>
  <si>
    <t xml:space="preserve">Rétro chargeuse sur pneus, de 70 kW.</t>
  </si>
  <si>
    <t xml:space="preserve">h</t>
  </si>
  <si>
    <t xml:space="preserve">mo002</t>
  </si>
  <si>
    <t xml:space="preserve">Compagnon professionnel III/CP2 artilleur.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</si>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</sst>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3292.69</v>
      </c>
      <c r="H9" s="13">
        <f ca="1">ROUND(INDIRECT(ADDRESS(ROW()+(0), COLUMN()+(-3), 1))*INDIRECT(ADDRESS(ROW()+(0), COLUMN()+(-1), 1)), 2)</f>
        <v>1317.08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0.858</v>
      </c>
      <c r="F10" s="16" t="s">
        <v>16</v>
      </c>
      <c r="G10" s="17">
        <v>1765.72</v>
      </c>
      <c r="H10" s="17">
        <f ca="1">ROUND(INDIRECT(ADDRESS(ROW()+(0), COLUMN()+(-3), 1))*INDIRECT(ADDRESS(ROW()+(0), COLUMN()+(-1), 1)), 2)</f>
        <v>1514.99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0.858</v>
      </c>
      <c r="F11" s="16" t="s">
        <v>19</v>
      </c>
      <c r="G11" s="17">
        <v>2994.8</v>
      </c>
      <c r="H11" s="17">
        <f ca="1">ROUND(INDIRECT(ADDRESS(ROW()+(0), COLUMN()+(-3), 1))*INDIRECT(ADDRESS(ROW()+(0), COLUMN()+(-1), 1)), 2)</f>
        <v>2569.54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0.319</v>
      </c>
      <c r="F12" s="16" t="s">
        <v>22</v>
      </c>
      <c r="G12" s="17">
        <v>15804.9</v>
      </c>
      <c r="H12" s="17">
        <f ca="1">ROUND(INDIRECT(ADDRESS(ROW()+(0), COLUMN()+(-3), 1))*INDIRECT(ADDRESS(ROW()+(0), COLUMN()+(-1), 1)), 2)</f>
        <v>5041.77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0.029</v>
      </c>
      <c r="F13" s="16" t="s">
        <v>25</v>
      </c>
      <c r="G13" s="17">
        <v>1180.93</v>
      </c>
      <c r="H13" s="17">
        <f ca="1">ROUND(INDIRECT(ADDRESS(ROW()+(0), COLUMN()+(-3), 1))*INDIRECT(ADDRESS(ROW()+(0), COLUMN()+(-1), 1)), 2)</f>
        <v>34.25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</v>
      </c>
      <c r="F14" s="16" t="s">
        <v>28</v>
      </c>
      <c r="G14" s="17">
        <v>1180.93</v>
      </c>
      <c r="H14" s="17">
        <f ca="1">ROUND(INDIRECT(ADDRESS(ROW()+(0), COLUMN()+(-3), 1))*INDIRECT(ADDRESS(ROW()+(0), COLUMN()+(-1), 1)), 2)</f>
        <v>236.19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0.401</v>
      </c>
      <c r="F15" s="20" t="s">
        <v>31</v>
      </c>
      <c r="G15" s="21">
        <v>752.89</v>
      </c>
      <c r="H15" s="21">
        <f ca="1">ROUND(INDIRECT(ADDRESS(ROW()+(0), COLUMN()+(-3), 1))*INDIRECT(ADDRESS(ROW()+(0), COLUMN()+(-1), 1)), 2)</f>
        <v>301.91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11015.7</v>
      </c>
      <c r="H16" s="24">
        <f ca="1">ROUND(INDIRECT(ADDRESS(ROW()+(0), COLUMN()+(-3), 1))*INDIRECT(ADDRESS(ROW()+(0), COLUMN()+(-1), 1))/100, 2)</f>
        <v>220.31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11236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