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<sst xmlns="http://schemas.openxmlformats.org/spreadsheetml/2006/main" count="30" uniqueCount="30">
  <si>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</si>
  <si>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</si>
  <si>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</si>
  <si>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Regard de connexion électrique.</t>
  </si>
  <si>
    <r>
      <rPr>
        <b/>
        <sz val="8.25"/>
        <color rgb="FF000000"/>
        <rFont val="Arial"/>
        <family val="2"/>
      </rPr>
      <t xml:space="preserve">Borne de connexion électrique, préfabriquée en béton, sans fond, démontable, de 60x60x60 cm de mesures intérieures</t>
    </r>
    <r>
      <rPr>
        <sz val="8.25"/>
        <color rgb="FF000000"/>
        <rFont val="Arial"/>
        <family val="2"/>
      </rPr>
      <t xml:space="preserve">, avec </t>
    </r>
    <r>
      <rPr>
        <b/>
        <sz val="8.25"/>
        <color rgb="FF000000"/>
        <rFont val="Arial"/>
        <family val="2"/>
      </rPr>
      <t xml:space="preserve">cadre en tôle galvanisée et couvercle en béton armé allégé, de 69,5x68,5 cm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</si>
  <si>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</si>
  <si>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</si>
  <si>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</si>
  <si>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</si>
  <si>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</si>
  <si>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</si>
  <si>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mt35arg100f</t>
  </si>
  <si>
    <t xml:space="preserve">Borne de connexion électrique, préfabriquée en béton, sans fond, démontable, de 60x60x60 cm de mesures intérieures, avec parois rabaissées pour l'entrée des tubes, capable de supporter une charge de 400 kN.</t>
  </si>
  <si>
    <t xml:space="preserve">U</t>
  </si>
  <si>
    <t xml:space="preserve">mt35arg105d</t>
  </si>
  <si>
    <t xml:space="preserve">Cadre en tôle galvanisée et couvercle en béton armé allégé, de 69,5x68,5 cm, pour borne de connexion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</si>
  <si>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</si>
  <si>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</si>
  <si>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</si>
  <si>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</si>
  <si>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</si>
  <si>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</si>
  <si>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</si>
  <si>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</si>
  <si>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</si>
  <si>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</si>
  <si>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</si>
  <si>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</si>
  <si>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3.217,69F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</si>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</sst>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14" customWidth="1"/>
    <col min="3" max="3" width="16.15" customWidth="1"/>
    <col min="4" max="4" width="37.74" customWidth="1"/>
    <col min="5" max="5" width="4.93" customWidth="1"/>
    <col min="6" max="6" width="3.23" customWidth="1"/>
    <col min="7" max="7" width="5.44" customWidth="1"/>
    <col min="8" max="8" width="2.55" customWidth="1"/>
    <col min="9" max="9" width="11.05" customWidth="1"/>
    <col min="10" max="10" width="1.36" customWidth="1"/>
    <col min="11" max="11" width="9.52" customWidth="1"/>
  </cols>
  <sheetData>
    <row r="1" spans="1:1" ht="2.25" thickBot="1" customHeight="1">
      <c r="A1" s="1" t="s">
        <v>0</v>
      </c>
      <c r="B1" s="1"/>
      <c r="C1" s="1"/>
      <c r="D1" s="1"/>
      <c r="E1" s="1"/>
      <c r="F1" s="1"/>
      <c r="G1" s="1"/>
      <c r="H1" s="1"/>
      <c r="I1" s="1"/>
      <c r="J1" s="1"/>
      <c r="K1" s="1"/>
    </row>
    <row r="3" spans="1:11" ht="13.5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45.00" thickBot="1" customHeight="1">
      <c r="A8" s="10" t="s">
        <v>11</v>
      </c>
      <c r="B8" s="10" t="s">
        <v>12</v>
      </c>
      <c r="C8" s="10"/>
      <c r="D8" s="10"/>
      <c r="E8" s="12">
        <v>1.000000</v>
      </c>
      <c r="F8" s="12"/>
      <c r="G8" s="14" t="s">
        <v>13</v>
      </c>
      <c r="H8" s="16">
        <v>19472.180000</v>
      </c>
      <c r="I8" s="16"/>
      <c r="J8" s="16"/>
      <c r="K8" s="16">
        <f ca="1">ROUND(INDIRECT(ADDRESS(ROW()+(0), COLUMN()+(-6), 1))*INDIRECT(ADDRESS(ROW()+(0), COLUMN()+(-3), 1)), 2)</f>
        <v>19472.180000</v>
      </c>
    </row>
    <row r="9" spans="1:11" ht="34.50" thickBot="1" customHeight="1">
      <c r="A9" s="17" t="s">
        <v>14</v>
      </c>
      <c r="B9" s="17" t="s">
        <v>15</v>
      </c>
      <c r="C9" s="17"/>
      <c r="D9" s="17"/>
      <c r="E9" s="18">
        <v>1.000000</v>
      </c>
      <c r="F9" s="18"/>
      <c r="G9" s="19" t="s">
        <v>16</v>
      </c>
      <c r="H9" s="20">
        <v>38143.810000</v>
      </c>
      <c r="I9" s="20"/>
      <c r="J9" s="20"/>
      <c r="K9" s="20">
        <f ca="1">ROUND(INDIRECT(ADDRESS(ROW()+(0), COLUMN()+(-6), 1))*INDIRECT(ADDRESS(ROW()+(0), COLUMN()+(-3), 1)), 2)</f>
        <v>38143.810000</v>
      </c>
    </row>
    <row r="10" spans="1:11" ht="13.50" thickBot="1" customHeight="1">
      <c r="A10" s="17" t="s">
        <v>17</v>
      </c>
      <c r="B10" s="17" t="s">
        <v>18</v>
      </c>
      <c r="C10" s="17"/>
      <c r="D10" s="17"/>
      <c r="E10" s="18">
        <v>0.842000</v>
      </c>
      <c r="F10" s="18"/>
      <c r="G10" s="19" t="s">
        <v>19</v>
      </c>
      <c r="H10" s="20">
        <v>4144.960000</v>
      </c>
      <c r="I10" s="20"/>
      <c r="J10" s="20"/>
      <c r="K10" s="20">
        <f ca="1">ROUND(INDIRECT(ADDRESS(ROW()+(0), COLUMN()+(-6), 1))*INDIRECT(ADDRESS(ROW()+(0), COLUMN()+(-3), 1)), 2)</f>
        <v>3490.060000</v>
      </c>
    </row>
    <row r="11" spans="1:11" ht="13.50" thickBot="1" customHeight="1">
      <c r="A11" s="17" t="s">
        <v>20</v>
      </c>
      <c r="B11" s="17" t="s">
        <v>21</v>
      </c>
      <c r="C11" s="17"/>
      <c r="D11" s="17"/>
      <c r="E11" s="18">
        <v>0.610000</v>
      </c>
      <c r="F11" s="18"/>
      <c r="G11" s="19" t="s">
        <v>22</v>
      </c>
      <c r="H11" s="20">
        <v>1051.700000</v>
      </c>
      <c r="I11" s="20"/>
      <c r="J11" s="20"/>
      <c r="K11" s="20">
        <f ca="1">ROUND(INDIRECT(ADDRESS(ROW()+(0), COLUMN()+(-6), 1))*INDIRECT(ADDRESS(ROW()+(0), COLUMN()+(-3), 1)), 2)</f>
        <v>641.540000</v>
      </c>
    </row>
    <row r="12" spans="1:11" ht="13.50" thickBot="1" customHeight="1">
      <c r="A12" s="17" t="s">
        <v>23</v>
      </c>
      <c r="B12" s="21" t="s">
        <v>24</v>
      </c>
      <c r="C12" s="21"/>
      <c r="D12" s="21"/>
      <c r="E12" s="22">
        <v>2.024000</v>
      </c>
      <c r="F12" s="22"/>
      <c r="G12" s="23" t="s">
        <v>25</v>
      </c>
      <c r="H12" s="24">
        <v>664.190000</v>
      </c>
      <c r="I12" s="24"/>
      <c r="J12" s="24"/>
      <c r="K12" s="24">
        <f ca="1">ROUND(INDIRECT(ADDRESS(ROW()+(0), COLUMN()+(-6), 1))*INDIRECT(ADDRESS(ROW()+(0), COLUMN()+(-3), 1)), 2)</f>
        <v>1344.320000</v>
      </c>
    </row>
    <row r="13" spans="1:11" ht="13.50" thickBot="1" customHeight="1">
      <c r="A13" s="21"/>
      <c r="B13" s="25" t="s">
        <v>26</v>
      </c>
      <c r="C13" s="25"/>
      <c r="D13" s="25"/>
      <c r="E13" s="26">
        <v>2.000000</v>
      </c>
      <c r="F13" s="26"/>
      <c r="G13" s="27" t="s">
        <v>27</v>
      </c>
      <c r="H13" s="28">
        <f ca="1">ROUND(SUM(INDIRECT(ADDRESS(ROW()+(-1), COLUMN()+(3), 1)),INDIRECT(ADDRESS(ROW()+(-2), COLUMN()+(3), 1)),INDIRECT(ADDRESS(ROW()+(-3), COLUMN()+(3), 1)),INDIRECT(ADDRESS(ROW()+(-4), COLUMN()+(3), 1)),INDIRECT(ADDRESS(ROW()+(-5), COLUMN()+(3), 1))), 2)</f>
        <v>63091.910000</v>
      </c>
      <c r="I13" s="28"/>
      <c r="J13" s="28"/>
      <c r="K13" s="28">
        <f ca="1">ROUND(INDIRECT(ADDRESS(ROW()+(0), COLUMN()+(-6), 1))*INDIRECT(ADDRESS(ROW()+(0), COLUMN()+(-3), 1))/100, 2)</f>
        <v>1261.840000</v>
      </c>
    </row>
    <row r="14" spans="1:11" ht="13.50" thickBot="1" customHeight="1">
      <c r="A14" s="6" t="s">
        <v>28</v>
      </c>
      <c r="B14" s="7"/>
      <c r="C14" s="7"/>
      <c r="D14" s="7"/>
      <c r="E14" s="7"/>
      <c r="F14" s="7"/>
      <c r="G14" s="29"/>
      <c r="H14" s="6" t="s">
        <v>29</v>
      </c>
      <c r="I14" s="6"/>
      <c r="J14" s="6"/>
      <c r="K14" s="30">
        <f ca="1">ROUND(SUM(INDIRECT(ADDRESS(ROW()+(-1), COLUMN()+(0), 1)),INDIRECT(ADDRESS(ROW()+(-2), COLUMN()+(0), 1)),INDIRECT(ADDRESS(ROW()+(-3), COLUMN()+(0), 1)),INDIRECT(ADDRESS(ROW()+(-4), COLUMN()+(0), 1)),INDIRECT(ADDRESS(ROW()+(-5), COLUMN()+(0), 1)),INDIRECT(ADDRESS(ROW()+(-6), COLUMN()+(0), 1))), 2)</f>
        <v>64353.750000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