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<sst xmlns="http://schemas.openxmlformats.org/spreadsheetml/2006/main" count="36" uniqueCount="36">
  <si>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</si>
  <si>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</si>
  <si>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</si>
  <si>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</si>
  <si>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par maille à simple torsion, de 30 mm de passage de maille et 1,8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</si>
  <si>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</si>
  <si>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</si>
  <si>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</si>
  <si>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</si>
  <si>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</si>
  <si>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</si>
  <si>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</si>
  <si>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</si>
  <si>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</si>
  <si>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mt52vst030m</t>
  </si>
  <si>
    <t xml:space="preserve">Poteau intérieur de renfort de tube en acier galvanisé de 48 mm de diamètre et 1,5 mm d'épaisseur, hauteur 2 m.</t>
  </si>
  <si>
    <t xml:space="preserve">U</t>
  </si>
  <si>
    <t xml:space="preserve">mt52vst040hg</t>
  </si>
  <si>
    <t xml:space="preserve">Portail constitué par cadres de tube en acier galvanisé de 40x20x1,5 mm et 30x15x1,5 mm, châssis de tube en acier galvanisé de 40x40x1,5 mm avec platine de 40x4 mm et par maille à simple torsion, de 30 mm de passage de maille et 1,8 mm de diamètre, finition galvanisé,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</si>
  <si>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</si>
  <si>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</si>
  <si>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</si>
  <si>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</si>
  <si>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</si>
  <si>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</si>
  <si>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</si>
  <si>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</si>
  <si>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</si>
  <si>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</si>
  <si>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</si>
  <si>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</si>
  <si>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</si>
  <si>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</si>
  <si>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</si>
  <si>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15.954,87F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</si>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</sst>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47" customWidth="1"/>
    <col min="2" max="2" width="5.61" customWidth="1"/>
    <col min="3" max="3" width="17.68" customWidth="1"/>
    <col min="4" max="4" width="33.32" customWidth="1"/>
    <col min="5" max="5" width="1.02" customWidth="1"/>
    <col min="6" max="6" width="7.14" customWidth="1"/>
    <col min="7" max="7" width="5.61" customWidth="1"/>
    <col min="8" max="8" width="12.75" customWidth="1"/>
    <col min="9" max="9" width="2.04" customWidth="1"/>
    <col min="10" max="10" width="10.54" customWidth="1"/>
  </cols>
  <sheetData>
    <row r="1" spans="1:1" ht="2.25" thickBot="1" customHeight="1">
      <c r="A1" s="1" t="s">
        <v>0</v>
      </c>
      <c r="B1" s="1"/>
      <c r="C1" s="1"/>
      <c r="D1" s="1"/>
      <c r="E1" s="1"/>
      <c r="F1" s="1"/>
      <c r="G1" s="1"/>
      <c r="H1" s="1"/>
      <c r="I1" s="1"/>
      <c r="J1" s="1"/>
    </row>
    <row r="3" spans="1:10" ht="24.00" thickBot="1" customHeight="1">
      <c r="A3" s="3" t="s">
        <v>1</v>
      </c>
      <c r="B3" s="3"/>
      <c r="C3" s="4" t="s">
        <v>2</v>
      </c>
      <c r="D3" s="3" t="s">
        <v>3</v>
      </c>
      <c r="E3" s="3"/>
      <c r="F3" s="5"/>
      <c r="G3" s="5"/>
      <c r="H3" s="5"/>
      <c r="I3" s="5"/>
      <c r="J3" s="5"/>
    </row>
    <row r="4" spans="1:10" ht="45.00" thickBot="1" customHeight="1">
      <c r="A4" s="6" t="s">
        <v>4</v>
      </c>
      <c r="B4" s="6"/>
      <c r="C4" s="7"/>
      <c r="D4" s="7"/>
      <c r="E4" s="7"/>
      <c r="F4" s="7"/>
      <c r="G4" s="7"/>
      <c r="H4" s="7"/>
      <c r="I4" s="8"/>
      <c r="J4" s="8"/>
    </row>
    <row r="7" spans="1:10" ht="13.50" thickBot="1" customHeight="1">
      <c r="A7" s="9" t="s">
        <v>5</v>
      </c>
      <c r="B7" s="9" t="s">
        <v>6</v>
      </c>
      <c r="C7" s="9"/>
      <c r="D7" s="9"/>
      <c r="E7" s="9" t="s">
        <v>7</v>
      </c>
      <c r="F7" s="9"/>
      <c r="G7" s="9" t="s">
        <v>8</v>
      </c>
      <c r="H7" s="9" t="s">
        <v>9</v>
      </c>
      <c r="I7" s="9"/>
      <c r="J7" s="9" t="s">
        <v>10</v>
      </c>
    </row>
    <row r="8" spans="1:10" ht="24.00" thickBot="1" customHeight="1">
      <c r="A8" s="10" t="s">
        <v>11</v>
      </c>
      <c r="B8" s="10" t="s">
        <v>12</v>
      </c>
      <c r="C8" s="10"/>
      <c r="D8" s="10"/>
      <c r="E8" s="12">
        <v>0.100000</v>
      </c>
      <c r="F8" s="12"/>
      <c r="G8" s="14" t="s">
        <v>13</v>
      </c>
      <c r="H8" s="16">
        <v>61413.970000</v>
      </c>
      <c r="I8" s="16"/>
      <c r="J8" s="16">
        <f ca="1">ROUND(INDIRECT(ADDRESS(ROW()+(0), COLUMN()+(-5), 1))*INDIRECT(ADDRESS(ROW()+(0), COLUMN()+(-2), 1)), 2)</f>
        <v>6141.400000</v>
      </c>
    </row>
    <row r="9" spans="1:10" ht="24.00" thickBot="1" customHeight="1">
      <c r="A9" s="17" t="s">
        <v>14</v>
      </c>
      <c r="B9" s="17" t="s">
        <v>15</v>
      </c>
      <c r="C9" s="17"/>
      <c r="D9" s="17"/>
      <c r="E9" s="18">
        <v>2.000000</v>
      </c>
      <c r="F9" s="18"/>
      <c r="G9" s="19" t="s">
        <v>16</v>
      </c>
      <c r="H9" s="20">
        <v>9358.580000</v>
      </c>
      <c r="I9" s="20"/>
      <c r="J9" s="20">
        <f ca="1">ROUND(INDIRECT(ADDRESS(ROW()+(0), COLUMN()+(-5), 1))*INDIRECT(ADDRESS(ROW()+(0), COLUMN()+(-2), 1)), 2)</f>
        <v>18717.160000</v>
      </c>
    </row>
    <row r="10" spans="1:10" ht="66.00" thickBot="1" customHeight="1">
      <c r="A10" s="17" t="s">
        <v>17</v>
      </c>
      <c r="B10" s="17" t="s">
        <v>18</v>
      </c>
      <c r="C10" s="17"/>
      <c r="D10" s="17"/>
      <c r="E10" s="18">
        <v>1.000000</v>
      </c>
      <c r="F10" s="18"/>
      <c r="G10" s="19" t="s">
        <v>19</v>
      </c>
      <c r="H10" s="20">
        <v>84920.990000</v>
      </c>
      <c r="I10" s="20"/>
      <c r="J10" s="20">
        <f ca="1">ROUND(INDIRECT(ADDRESS(ROW()+(0), COLUMN()+(-5), 1))*INDIRECT(ADDRESS(ROW()+(0), COLUMN()+(-2), 1)), 2)</f>
        <v>84920.990000</v>
      </c>
    </row>
    <row r="11" spans="1:10" ht="13.50" thickBot="1" customHeight="1">
      <c r="A11" s="17" t="s">
        <v>20</v>
      </c>
      <c r="B11" s="17" t="s">
        <v>21</v>
      </c>
      <c r="C11" s="17"/>
      <c r="D11" s="17"/>
      <c r="E11" s="18">
        <v>0.250000</v>
      </c>
      <c r="F11" s="18"/>
      <c r="G11" s="19" t="s">
        <v>22</v>
      </c>
      <c r="H11" s="20">
        <v>1051.700000</v>
      </c>
      <c r="I11" s="20"/>
      <c r="J11" s="20">
        <f ca="1">ROUND(INDIRECT(ADDRESS(ROW()+(0), COLUMN()+(-5), 1))*INDIRECT(ADDRESS(ROW()+(0), COLUMN()+(-2), 1)), 2)</f>
        <v>262.930000</v>
      </c>
    </row>
    <row r="12" spans="1:10" ht="13.50" thickBot="1" customHeight="1">
      <c r="A12" s="17" t="s">
        <v>23</v>
      </c>
      <c r="B12" s="17" t="s">
        <v>24</v>
      </c>
      <c r="C12" s="17"/>
      <c r="D12" s="17"/>
      <c r="E12" s="18">
        <v>0.250000</v>
      </c>
      <c r="F12" s="18"/>
      <c r="G12" s="19" t="s">
        <v>25</v>
      </c>
      <c r="H12" s="20">
        <v>664.190000</v>
      </c>
      <c r="I12" s="20"/>
      <c r="J12" s="20">
        <f ca="1">ROUND(INDIRECT(ADDRESS(ROW()+(0), COLUMN()+(-5), 1))*INDIRECT(ADDRESS(ROW()+(0), COLUMN()+(-2), 1)), 2)</f>
        <v>166.050000</v>
      </c>
    </row>
    <row r="13" spans="1:10" ht="13.50" thickBot="1" customHeight="1">
      <c r="A13" s="17" t="s">
        <v>26</v>
      </c>
      <c r="B13" s="17" t="s">
        <v>27</v>
      </c>
      <c r="C13" s="17"/>
      <c r="D13" s="17"/>
      <c r="E13" s="18">
        <v>0.876000</v>
      </c>
      <c r="F13" s="18"/>
      <c r="G13" s="19" t="s">
        <v>28</v>
      </c>
      <c r="H13" s="20">
        <v>1068.780000</v>
      </c>
      <c r="I13" s="20"/>
      <c r="J13" s="20">
        <f ca="1">ROUND(INDIRECT(ADDRESS(ROW()+(0), COLUMN()+(-5), 1))*INDIRECT(ADDRESS(ROW()+(0), COLUMN()+(-2), 1)), 2)</f>
        <v>936.250000</v>
      </c>
    </row>
    <row r="14" spans="1:10" ht="13.50" thickBot="1" customHeight="1">
      <c r="A14" s="17" t="s">
        <v>29</v>
      </c>
      <c r="B14" s="21" t="s">
        <v>30</v>
      </c>
      <c r="C14" s="21"/>
      <c r="D14" s="21"/>
      <c r="E14" s="22">
        <v>0.876000</v>
      </c>
      <c r="F14" s="22"/>
      <c r="G14" s="23" t="s">
        <v>31</v>
      </c>
      <c r="H14" s="24">
        <v>666.660000</v>
      </c>
      <c r="I14" s="24"/>
      <c r="J14" s="24">
        <f ca="1">ROUND(INDIRECT(ADDRESS(ROW()+(0), COLUMN()+(-5), 1))*INDIRECT(ADDRESS(ROW()+(0), COLUMN()+(-2), 1)), 2)</f>
        <v>583.990000</v>
      </c>
    </row>
    <row r="15" spans="1:10" ht="13.50" thickBot="1" customHeight="1">
      <c r="A15" s="21"/>
      <c r="B15" s="25" t="s">
        <v>32</v>
      </c>
      <c r="C15" s="25"/>
      <c r="D15" s="25"/>
      <c r="E15" s="26">
        <v>2.000000</v>
      </c>
      <c r="F15" s="26"/>
      <c r="G15" s="27" t="s">
        <v>33</v>
      </c>
      <c r="H15" s="28">
        <f ca="1">ROUND(SUM(INDIRECT(ADDRESS(ROW()+(-1), COLUMN()+(2), 1)),INDIRECT(ADDRESS(ROW()+(-2), COLUMN()+(2), 1)),INDIRECT(ADDRESS(ROW()+(-3), COLUMN()+(2), 1)),INDIRECT(ADDRESS(ROW()+(-4), COLUMN()+(2), 1)),INDIRECT(ADDRESS(ROW()+(-5), COLUMN()+(2), 1)),INDIRECT(ADDRESS(ROW()+(-6), COLUMN()+(2), 1)),INDIRECT(ADDRESS(ROW()+(-7), COLUMN()+(2), 1))), 2)</f>
        <v>111728.770000</v>
      </c>
      <c r="I15" s="28"/>
      <c r="J15" s="28">
        <f ca="1">ROUND(INDIRECT(ADDRESS(ROW()+(0), COLUMN()+(-5), 1))*INDIRECT(ADDRESS(ROW()+(0), COLUMN()+(-2), 1))/100, 2)</f>
        <v>2234.580000</v>
      </c>
    </row>
    <row r="16" spans="1:10" ht="13.50" thickBot="1" customHeight="1">
      <c r="A16" s="6" t="s">
        <v>34</v>
      </c>
      <c r="B16" s="7"/>
      <c r="C16" s="7"/>
      <c r="D16" s="7"/>
      <c r="E16" s="7"/>
      <c r="F16" s="7"/>
      <c r="G16" s="29"/>
      <c r="H16" s="6" t="s">
        <v>35</v>
      </c>
      <c r="I16" s="6"/>
      <c r="J16" s="30">
        <f ca="1">ROUND(SUM(INDIRECT(ADDRESS(ROW()+(-1), COLUMN()+(0), 1)),INDIRECT(ADDRESS(ROW()+(-2), COLUMN()+(0), 1)),INDIRECT(ADDRESS(ROW()+(-3), COLUMN()+(0), 1)),INDIRECT(ADDRESS(ROW()+(-4), COLUMN()+(0), 1)),INDIRECT(ADDRESS(ROW()+(-5), COLUMN()+(0), 1)),INDIRECT(ADDRESS(ROW()+(-6), COLUMN()+(0), 1)),INDIRECT(ADDRESS(ROW()+(-7), COLUMN()+(0), 1)),INDIRECT(ADDRESS(ROW()+(-8), COLUMN()+(0), 1))), 2)</f>
        <v>113963.350000</v>
      </c>
    </row>
  </sheetData>
  <mergeCells count="35">
    <mergeCell ref="A1:J1"/>
    <mergeCell ref="A3:B3"/>
    <mergeCell ref="D3:E3"/>
    <mergeCell ref="F3:G3"/>
    <mergeCell ref="I3:J3"/>
    <mergeCell ref="A4:J4"/>
    <mergeCell ref="B7:D7"/>
    <mergeCell ref="E7:F7"/>
    <mergeCell ref="H7:I7"/>
    <mergeCell ref="B8:D8"/>
    <mergeCell ref="E8:F8"/>
    <mergeCell ref="H8:I8"/>
    <mergeCell ref="B9:D9"/>
    <mergeCell ref="E9:F9"/>
    <mergeCell ref="H9:I9"/>
    <mergeCell ref="B10:D10"/>
    <mergeCell ref="E10:F10"/>
    <mergeCell ref="H10:I10"/>
    <mergeCell ref="B11:D11"/>
    <mergeCell ref="E11:F11"/>
    <mergeCell ref="H11:I11"/>
    <mergeCell ref="B12:D12"/>
    <mergeCell ref="E12:F12"/>
    <mergeCell ref="H12:I12"/>
    <mergeCell ref="B13:D13"/>
    <mergeCell ref="E13:F13"/>
    <mergeCell ref="H13:I13"/>
    <mergeCell ref="B14:D14"/>
    <mergeCell ref="E14:F14"/>
    <mergeCell ref="H14:I14"/>
    <mergeCell ref="B15:D15"/>
    <mergeCell ref="E15:F15"/>
    <mergeCell ref="H15:I15"/>
    <mergeCell ref="A16:F16"/>
    <mergeCell ref="H16:I16"/>
  </mergeCells>
  <pageMargins left="0.620079" right="0.472441" top="0.472441" bottom="0.472441" header="0.0" footer="0.0"/>
  <pageSetup paperSize="9" orientation="portrait"/>
  <rowBreaks count="0" manualBreakCount="0">
    </rowBreaks>
</worksheet>
</file>