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<sst xmlns="http://schemas.openxmlformats.org/spreadsheetml/2006/main" count="22" uniqueCount="22">
  <si>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</si>
  <si>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ATF080</t>
  </si>
  <si>
    <t xml:space="preserve">m³</t>
  </si>
  <si>
    <t xml:space="preserve">Excavation de tranchées et de puits, à l'intérieur d'un bâtiment.</t>
  </si>
  <si>
    <r>
      <rPr>
        <sz val="7.80"/>
        <color rgb="FF000000"/>
        <rFont val="A"/>
        <family val="2"/>
      </rPr>
      <t xml:space="preserve">Excavation de tranchées et de puits sous dalle béton, préalablement démolie, de </t>
    </r>
    <r>
      <rPr>
        <b/>
        <sz val="7.80"/>
        <color rgb="FF000000"/>
        <rFont val="A"/>
        <family val="2"/>
      </rPr>
      <t xml:space="preserve">1,0</t>
    </r>
    <r>
      <rPr>
        <sz val="7.80"/>
        <color rgb="FF000000"/>
        <rFont val="A"/>
        <family val="2"/>
      </rPr>
      <t xml:space="preserve"> m de profondeur maximale, </t>
    </r>
    <r>
      <rPr>
        <b/>
        <sz val="7.80"/>
        <color rgb="FF000000"/>
        <rFont val="A"/>
        <family val="2"/>
      </rPr>
      <t xml:space="preserve">dans un sol d'argile semi-dure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moyens mécaniques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retrait des matériaux excavés et charge dans camion ou container, ne comprend pas le transport à la décharge autorisée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</si>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</sst>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49" customWidth="1"/>
    <col min="2" max="2" width="6.27" customWidth="1"/>
    <col min="3" max="3" width="21.86" customWidth="1"/>
    <col min="4" max="4" width="17.05" customWidth="1"/>
    <col min="5" max="5" width="10.05" customWidth="1"/>
    <col min="6" max="6" width="2.77" customWidth="1"/>
    <col min="7" max="7" width="10.05" customWidth="1"/>
    <col min="8" max="8" width="2.62" customWidth="1"/>
    <col min="9" max="9" width="15.45" customWidth="1"/>
    <col min="10" max="10" width="2.19" customWidth="1"/>
    <col min="11" max="11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0.603000</v>
      </c>
      <c r="F8" s="12"/>
      <c r="G8" s="14" t="s">
        <v>13</v>
      </c>
      <c r="H8" s="16">
        <v>14546.500000</v>
      </c>
      <c r="I8" s="16"/>
      <c r="J8" s="16"/>
      <c r="K8" s="16">
        <f ca="1">ROUND(INDIRECT(ADDRESS(ROW()+(0), COLUMN()+(-6), 1))*INDIRECT(ADDRESS(ROW()+(0), COLUMN()+(-3), 1)), 2)</f>
        <v>8771.540000</v>
      </c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0.673000</v>
      </c>
      <c r="F9" s="19"/>
      <c r="G9" s="20" t="s">
        <v>16</v>
      </c>
      <c r="H9" s="21">
        <v>603.760000</v>
      </c>
      <c r="I9" s="21"/>
      <c r="J9" s="21"/>
      <c r="K9" s="21">
        <f ca="1">ROUND(INDIRECT(ADDRESS(ROW()+(0), COLUMN()+(-6), 1))*INDIRECT(ADDRESS(ROW()+(0), COLUMN()+(-3), 1)), 2)</f>
        <v>406.330000</v>
      </c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2"/>
      <c r="G10" s="14" t="s">
        <v>18</v>
      </c>
      <c r="H10" s="16">
        <f ca="1">ROUND(SUM(INDIRECT(ADDRESS(ROW()+(-1), COLUMN()+(3), 1)),INDIRECT(ADDRESS(ROW()+(-2), COLUMN()+(3), 1))), 2)</f>
        <v>9177.870000</v>
      </c>
      <c r="I10" s="16"/>
      <c r="J10" s="16"/>
      <c r="K10" s="16">
        <f ca="1">ROUND(INDIRECT(ADDRESS(ROW()+(0), COLUMN()+(-6), 1))*INDIRECT(ADDRESS(ROW()+(0), COLUMN()+(-3), 1))/100, 2)</f>
        <v>183.560000</v>
      </c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19"/>
      <c r="G11" s="20" t="s">
        <v>20</v>
      </c>
      <c r="H11" s="21">
        <f ca="1">ROUND(SUM(INDIRECT(ADDRESS(ROW()+(-1), COLUMN()+(3), 1)),INDIRECT(ADDRESS(ROW()+(-2), COLUMN()+(3), 1)),INDIRECT(ADDRESS(ROW()+(-3), COLUMN()+(3), 1))), 2)</f>
        <v>9361.430000</v>
      </c>
      <c r="I11" s="21"/>
      <c r="J11" s="21"/>
      <c r="K11" s="21">
        <f ca="1">ROUND(INDIRECT(ADDRESS(ROW()+(0), COLUMN()+(-6), 1))*INDIRECT(ADDRESS(ROW()+(0), COLUMN()+(-3), 1))/100, 2)</f>
        <v>280.840000</v>
      </c>
    </row>
    <row r="12" spans="1:11" ht="12.00" thickBot="1" customHeight="1">
      <c r="A12" s="22"/>
      <c r="B12" s="23"/>
      <c r="C12" s="23"/>
      <c r="D12" s="23"/>
      <c r="E12" s="23"/>
      <c r="F12" s="23"/>
      <c r="G12" s="24"/>
      <c r="H12" s="6" t="s">
        <v>21</v>
      </c>
      <c r="I12" s="6"/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9642.270000</v>
      </c>
    </row>
  </sheetData>
  <mergeCells count="24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