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<sst xmlns="http://schemas.openxmlformats.org/spreadsheetml/2006/main" count="27" uniqueCount="27">
  <si>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</si>
  <si>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EBG010</t>
  </si>
  <si>
    <t xml:space="preserve">m²</t>
  </si>
  <si>
    <t xml:space="preserve">Bardage ventilé, avec des pièces de grand format en grès porcelainé.</t>
  </si>
  <si>
    <r>
      <rPr>
        <sz val="8.25"/>
        <color rgb="FF000000"/>
        <rFont val="Arial"/>
        <family val="2"/>
      </rPr>
      <t xml:space="preserve">Bardage ventilé, avec des pièces de grand format en grès porcelainé émaillé, finition polie, de 500x1000x10 mm, gamme moyenne, capacité d'absorption en eau E&lt;0,5%, groupe BIa, selon NF EN 14411; mise en place à l'aide du système d'ancrage visible à agrafe, sur l'ossature de soutien réglable dans les trois directions, en alliage d'aluminium EN AW-6063 T6. Comprend les tire-fonds et les chevilles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</si>
  <si>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</si>
  <si>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</si>
  <si>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</si>
  <si>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</si>
  <si>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</si>
  <si>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</si>
  <si>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mt19abp100ypbb</t>
  </si>
  <si>
    <t xml:space="preserve">Pièces de grand format en grès porcelainé émaillé, finition polie, de 500x1000x10 mm, gamme moyenne, capacité d'absorption en eau E&lt;0,5%, groupe BIa, selon NF EN 14411; avec le prix augmenté de 5% pour cause de pièces spéciales pour la résolution des points singuliers.</t>
  </si>
  <si>
    <t xml:space="preserve">m²</t>
  </si>
  <si>
    <t xml:space="preserve">mt19pag020gpba</t>
  </si>
  <si>
    <t xml:space="preserve">Sous-structure support réglable dans les trois directions, pour le soutien du bardage, avec des pièces de grand format en grès porcelainé, de 500x1000 mm et entre 8 et 10,5 mm d'épaisseur, à l'aide du système d'ancrage visible à agrafe, formée de: profilés verticaux en C en aluminium extrudé de composition 6063 avec traitement thermique T6, agrafes avec griffe visible en aluminium extrudé de composition 6063 avec traitement thermique T6, équerres de charge et équerres d'appui de 60x40x100x4 mm, en aluminium extrudé de composition 6063 avec traitement thermique T6; avec tirefonds en acier inoxydable A2 et chevilles en nylon pour la fixation des profilés à la couche principale (fck&gt;=150 kp/cm²) tous les 1,50 m au plus et chevilles à expansion, en acier inoxydable A2 pour la fixation des profilés au plancher (environ 3 m de hauteur libre).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</si>
  <si>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</si>
  <si>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</si>
  <si>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</si>
  <si>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</si>
  <si>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</si>
  <si>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</si>
  <si>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</si>
  <si>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</si>
  <si>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</si>
  <si>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18.205,83F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</si>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</sst>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46217.4</v>
      </c>
      <c r="H9" s="13">
        <f ca="1">ROUND(INDIRECT(ADDRESS(ROW()+(0), COLUMN()+(-3), 1))*INDIRECT(ADDRESS(ROW()+(0), COLUMN()+(-1), 1)), 2)</f>
        <v>46217.4</v>
      </c>
    </row>
    <row r="10" spans="1:8" ht="108.00" thickBot="1" customHeight="1">
      <c r="A10" s="14" t="s">
        <v>14</v>
      </c>
      <c r="B10" s="14"/>
      <c r="C10" s="14"/>
      <c r="D10" s="14" t="s">
        <v>15</v>
      </c>
      <c r="E10" s="15">
        <v>1</v>
      </c>
      <c r="F10" s="16" t="s">
        <v>16</v>
      </c>
      <c r="G10" s="17">
        <v>28331.7</v>
      </c>
      <c r="H10" s="17">
        <f ca="1">ROUND(INDIRECT(ADDRESS(ROW()+(0), COLUMN()+(-3), 1))*INDIRECT(ADDRESS(ROW()+(0), COLUMN()+(-1), 1)), 2)</f>
        <v>28331.7</v>
      </c>
    </row>
    <row r="11" spans="1:8" ht="13.50" thickBot="1" customHeight="1">
      <c r="A11" s="14" t="s">
        <v>17</v>
      </c>
      <c r="B11" s="14"/>
      <c r="C11" s="14"/>
      <c r="D11" s="14" t="s">
        <v>18</v>
      </c>
      <c r="E11" s="15">
        <v>0.97</v>
      </c>
      <c r="F11" s="16" t="s">
        <v>19</v>
      </c>
      <c r="G11" s="17">
        <v>1939.14</v>
      </c>
      <c r="H11" s="17">
        <f ca="1">ROUND(INDIRECT(ADDRESS(ROW()+(0), COLUMN()+(-3), 1))*INDIRECT(ADDRESS(ROW()+(0), COLUMN()+(-1), 1)), 2)</f>
        <v>1880.97</v>
      </c>
    </row>
    <row r="12" spans="1:8" ht="13.50" thickBot="1" customHeight="1">
      <c r="A12" s="14" t="s">
        <v>20</v>
      </c>
      <c r="B12" s="14"/>
      <c r="C12" s="14"/>
      <c r="D12" s="18" t="s">
        <v>21</v>
      </c>
      <c r="E12" s="19">
        <v>0.97</v>
      </c>
      <c r="F12" s="20" t="s">
        <v>22</v>
      </c>
      <c r="G12" s="21">
        <v>1209.92</v>
      </c>
      <c r="H12" s="21">
        <f ca="1">ROUND(INDIRECT(ADDRESS(ROW()+(0), COLUMN()+(-3), 1))*INDIRECT(ADDRESS(ROW()+(0), COLUMN()+(-1), 1)), 2)</f>
        <v>1173.62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77603.7</v>
      </c>
      <c r="H13" s="24">
        <f ca="1">ROUND(INDIRECT(ADDRESS(ROW()+(0), COLUMN()+(-3), 1))*INDIRECT(ADDRESS(ROW()+(0), COLUMN()+(-1), 1))/100, 2)</f>
        <v>1552.07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79155.8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