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<sst xmlns="http://schemas.openxmlformats.org/spreadsheetml/2006/main" count="50" uniqueCount="50">
  <si>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</si>
  <si>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FDH070</t>
  </si>
  <si>
    <t xml:space="preserve">m²</t>
  </si>
  <si>
    <t xml:space="preserve">Systèmes de contre-cloison pour grandes hauteurs "PLACO", en plaques de plâtre, pour cloisons.</t>
  </si>
  <si>
    <r>
      <rPr>
        <sz val="7.80"/>
        <color rgb="FF000000"/>
        <rFont val="Arial"/>
        <family val="2"/>
      </rPr>
      <t xml:space="preserve">Contre-cloison </t>
    </r>
    <r>
      <rPr>
        <b/>
        <sz val="7.80"/>
        <color rgb="FF000000"/>
        <rFont val="Arial"/>
        <family val="2"/>
      </rPr>
      <t xml:space="preserve">libre</t>
    </r>
    <r>
      <rPr>
        <sz val="7.80"/>
        <color rgb="FF000000"/>
        <rFont val="Arial"/>
        <family val="2"/>
      </rPr>
      <t xml:space="preserve"> de cloison, système </t>
    </r>
    <r>
      <rPr>
        <b/>
        <sz val="7.80"/>
        <color rgb="FF000000"/>
        <rFont val="Arial"/>
        <family val="2"/>
      </rPr>
      <t xml:space="preserve">Placo Natura Activ'Air</t>
    </r>
    <r>
      <rPr>
        <sz val="7.80"/>
        <color rgb="FF000000"/>
        <rFont val="Arial"/>
        <family val="2"/>
      </rPr>
      <t xml:space="preserve"> "PLACO", réalisée avec </t>
    </r>
    <r>
      <rPr>
        <b/>
        <sz val="7.80"/>
        <color rgb="FF000000"/>
        <rFont val="Arial"/>
        <family val="2"/>
      </rPr>
      <t xml:space="preserve">une plaque de plâtre A / NF EN 520 - 900 / 2500 / 25 / bord affiné, avec technologie Activ'Air, Megaplac 25 Activ'Air "PLACO", boulonnée directement sur une ossature autoportante de profilés métalliques en acier galvanisé constituée de rails High Stil RHS 70 "PLACO" et montants High Stil MHS 70 "PLACO", avec une séparation entre montants de 900 mm</t>
    </r>
    <r>
      <rPr>
        <sz val="7.80"/>
        <color rgb="FF000000"/>
        <rFont val="Arial"/>
        <family val="2"/>
      </rPr>
      <t xml:space="preserve"> et une épaisseur totale de </t>
    </r>
    <r>
      <rPr>
        <b/>
        <sz val="7.80"/>
        <color rgb="FF000000"/>
        <rFont val="Arial"/>
        <family val="2"/>
      </rPr>
      <t xml:space="preserve">95</t>
    </r>
    <r>
      <rPr>
        <sz val="7.80"/>
        <color rgb="FF000000"/>
        <rFont val="Arial"/>
        <family val="2"/>
      </rPr>
      <t xml:space="preserve"> mm.</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</si>
  <si>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</si>
  <si>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</si>
  <si>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</si>
  <si>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</si>
  <si>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</si>
  <si>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</si>
  <si>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</si>
  <si>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Banda 45 "PLACO", en mousse à cellules fermées avec une face auto-adhésive, pour l'étanchéité et l'isolation de la base des cloisons.</t>
  </si>
  <si>
    <t xml:space="preserve">m</t>
  </si>
  <si>
    <t xml:space="preserve">mt12plp220a</t>
  </si>
  <si>
    <t xml:space="preserve">Profilé en U de profilé métallique en acier galvanisé, RHS 70 "PLACO", fabriqué par laminage à froid, 72x60 mm de section et 1,2 mm d'épaisseur, selon NF DTU 25.41 P1-2 et NF EN 14195.</t>
  </si>
  <si>
    <t xml:space="preserve">m</t>
  </si>
  <si>
    <t xml:space="preserve">mt12plp210a</t>
  </si>
  <si>
    <t xml:space="preserve">Montant de profilé métallique en acier galvanisé, MHS 70 "PLACO", fabriqué par laminage à froid, 68x55 mm de section et 1,2 mm d'épaisseur, selon NF DTU 25.41 P1-2 et NF EN 14195.</t>
  </si>
  <si>
    <t xml:space="preserve">m</t>
  </si>
  <si>
    <t xml:space="preserve">mt12plk017d</t>
  </si>
  <si>
    <t xml:space="preserve">Plaque de plâtre A / NF EN 520 - 900 / 2500 / 25 / bord affiné, avec technologie Activ'Air, Megaplac 25 Activ'Air "PLACO", constituée d'une âme en plâtre d'origine naturelle fourrée et liée aux deux lames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</si>
  <si>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</si>
  <si>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</si>
  <si>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</si>
  <si>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</si>
  <si>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</si>
  <si>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</si>
  <si>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</si>
  <si>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</si>
  <si>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"PLACO", pour finition des joints de plaques de plâtre.</t>
  </si>
  <si>
    <t xml:space="preserve">m</t>
  </si>
  <si>
    <t xml:space="preserve">mt12plm010a</t>
  </si>
  <si>
    <t xml:space="preserve">Pâte de séchage en poudre, SN "PLACO", pour le traitement des joints des plaques en plâtre.</t>
  </si>
  <si>
    <t xml:space="preserve">kg</t>
  </si>
  <si>
    <t xml:space="preserve">mt12plm019a</t>
  </si>
  <si>
    <t xml:space="preserve">Pâte de séchage, Placomix Pro "PLACO", pour le traitement des joints des plaques en plâtre.</t>
  </si>
  <si>
    <t xml:space="preserve">kg</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</si>
  <si>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</si>
  <si>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</si>
  <si>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</si>
  <si>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</si>
  <si>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</si>
  <si>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</si>
  <si>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</si>
  <si>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</si>
  <si>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</si>
  <si>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</si>
  <si>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4.366,24F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</si>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</sst>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27" customWidth="1"/>
    <col min="4" max="4" width="29.87"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0.450000</v>
      </c>
      <c r="G8" s="14" t="s">
        <v>13</v>
      </c>
      <c r="H8" s="14"/>
      <c r="I8" s="16">
        <v>355.350000</v>
      </c>
      <c r="J8" s="16"/>
      <c r="K8" s="16">
        <f ca="1">ROUND(INDIRECT(ADDRESS(ROW()+(0), COLUMN()+(-5), 1))*INDIRECT(ADDRESS(ROW()+(0), COLUMN()+(-2), 1)), 2)</f>
        <v>159.910000</v>
      </c>
    </row>
    <row r="9" spans="1:11" ht="31.20" thickBot="1" customHeight="1">
      <c r="A9" s="17" t="s">
        <v>14</v>
      </c>
      <c r="B9" s="17" t="s">
        <v>15</v>
      </c>
      <c r="C9" s="17"/>
      <c r="D9" s="17"/>
      <c r="E9" s="17"/>
      <c r="F9" s="18">
        <v>1.000000</v>
      </c>
      <c r="G9" s="19" t="s">
        <v>16</v>
      </c>
      <c r="H9" s="19"/>
      <c r="I9" s="20">
        <v>9391.010000</v>
      </c>
      <c r="J9" s="20"/>
      <c r="K9" s="20">
        <f ca="1">ROUND(INDIRECT(ADDRESS(ROW()+(0), COLUMN()+(-5), 1))*INDIRECT(ADDRESS(ROW()+(0), COLUMN()+(-2), 1)), 2)</f>
        <v>9391.010000</v>
      </c>
    </row>
    <row r="10" spans="1:11" ht="31.20" thickBot="1" customHeight="1">
      <c r="A10" s="17" t="s">
        <v>17</v>
      </c>
      <c r="B10" s="17" t="s">
        <v>18</v>
      </c>
      <c r="C10" s="17"/>
      <c r="D10" s="17"/>
      <c r="E10" s="17"/>
      <c r="F10" s="18">
        <v>1.400000</v>
      </c>
      <c r="G10" s="19" t="s">
        <v>19</v>
      </c>
      <c r="H10" s="19"/>
      <c r="I10" s="20">
        <v>9861.060000</v>
      </c>
      <c r="J10" s="20"/>
      <c r="K10" s="20">
        <f ca="1">ROUND(INDIRECT(ADDRESS(ROW()+(0), COLUMN()+(-5), 1))*INDIRECT(ADDRESS(ROW()+(0), COLUMN()+(-2), 1)), 2)</f>
        <v>13805.480000</v>
      </c>
    </row>
    <row r="11" spans="1:11" ht="60.00" thickBot="1" customHeight="1">
      <c r="A11" s="17" t="s">
        <v>20</v>
      </c>
      <c r="B11" s="17" t="s">
        <v>21</v>
      </c>
      <c r="C11" s="17"/>
      <c r="D11" s="17"/>
      <c r="E11" s="17"/>
      <c r="F11" s="18">
        <v>1.050000</v>
      </c>
      <c r="G11" s="19" t="s">
        <v>22</v>
      </c>
      <c r="H11" s="19"/>
      <c r="I11" s="20">
        <v>12201.310000</v>
      </c>
      <c r="J11" s="20"/>
      <c r="K11" s="20">
        <f ca="1">ROUND(INDIRECT(ADDRESS(ROW()+(0), COLUMN()+(-5), 1))*INDIRECT(ADDRESS(ROW()+(0), COLUMN()+(-2), 1)), 2)</f>
        <v>12811.380000</v>
      </c>
    </row>
    <row r="12" spans="1:11" ht="31.20" thickBot="1" customHeight="1">
      <c r="A12" s="17" t="s">
        <v>23</v>
      </c>
      <c r="B12" s="17" t="s">
        <v>24</v>
      </c>
      <c r="C12" s="17"/>
      <c r="D12" s="17"/>
      <c r="E12" s="17"/>
      <c r="F12" s="18">
        <v>7.000000</v>
      </c>
      <c r="G12" s="19" t="s">
        <v>25</v>
      </c>
      <c r="H12" s="19"/>
      <c r="I12" s="20">
        <v>16.320000</v>
      </c>
      <c r="J12" s="20"/>
      <c r="K12" s="20">
        <f ca="1">ROUND(INDIRECT(ADDRESS(ROW()+(0), COLUMN()+(-5), 1))*INDIRECT(ADDRESS(ROW()+(0), COLUMN()+(-2), 1)), 2)</f>
        <v>114.240000</v>
      </c>
    </row>
    <row r="13" spans="1:11" ht="12.00" thickBot="1" customHeight="1">
      <c r="A13" s="17" t="s">
        <v>26</v>
      </c>
      <c r="B13" s="17" t="s">
        <v>27</v>
      </c>
      <c r="C13" s="17"/>
      <c r="D13" s="17"/>
      <c r="E13" s="17"/>
      <c r="F13" s="18">
        <v>2.000000</v>
      </c>
      <c r="G13" s="19" t="s">
        <v>28</v>
      </c>
      <c r="H13" s="19"/>
      <c r="I13" s="20">
        <v>16.080000</v>
      </c>
      <c r="J13" s="20"/>
      <c r="K13" s="20">
        <f ca="1">ROUND(INDIRECT(ADDRESS(ROW()+(0), COLUMN()+(-5), 1))*INDIRECT(ADDRESS(ROW()+(0), COLUMN()+(-2), 1)), 2)</f>
        <v>32.160000</v>
      </c>
    </row>
    <row r="14" spans="1:11" ht="12.00" thickBot="1" customHeight="1">
      <c r="A14" s="17" t="s">
        <v>29</v>
      </c>
      <c r="B14" s="17" t="s">
        <v>30</v>
      </c>
      <c r="C14" s="17"/>
      <c r="D14" s="17"/>
      <c r="E14" s="17"/>
      <c r="F14" s="18">
        <v>1.750000</v>
      </c>
      <c r="G14" s="19" t="s">
        <v>31</v>
      </c>
      <c r="H14" s="19"/>
      <c r="I14" s="20">
        <v>47.710000</v>
      </c>
      <c r="J14" s="20"/>
      <c r="K14" s="20">
        <f ca="1">ROUND(INDIRECT(ADDRESS(ROW()+(0), COLUMN()+(-5), 1))*INDIRECT(ADDRESS(ROW()+(0), COLUMN()+(-2), 1)), 2)</f>
        <v>83.490000</v>
      </c>
    </row>
    <row r="15" spans="1:11" ht="21.60" thickBot="1" customHeight="1">
      <c r="A15" s="17" t="s">
        <v>32</v>
      </c>
      <c r="B15" s="17" t="s">
        <v>33</v>
      </c>
      <c r="C15" s="17"/>
      <c r="D15" s="17"/>
      <c r="E15" s="17"/>
      <c r="F15" s="18">
        <v>0.420000</v>
      </c>
      <c r="G15" s="19" t="s">
        <v>34</v>
      </c>
      <c r="H15" s="19"/>
      <c r="I15" s="20">
        <v>1118.120000</v>
      </c>
      <c r="J15" s="20"/>
      <c r="K15" s="20">
        <f ca="1">ROUND(INDIRECT(ADDRESS(ROW()+(0), COLUMN()+(-5), 1))*INDIRECT(ADDRESS(ROW()+(0), COLUMN()+(-2), 1)), 2)</f>
        <v>469.610000</v>
      </c>
    </row>
    <row r="16" spans="1:11" ht="21.60" thickBot="1" customHeight="1">
      <c r="A16" s="17" t="s">
        <v>35</v>
      </c>
      <c r="B16" s="17" t="s">
        <v>36</v>
      </c>
      <c r="C16" s="17"/>
      <c r="D16" s="17"/>
      <c r="E16" s="17"/>
      <c r="F16" s="18">
        <v>0.590000</v>
      </c>
      <c r="G16" s="19" t="s">
        <v>37</v>
      </c>
      <c r="H16" s="19"/>
      <c r="I16" s="20">
        <v>874.720000</v>
      </c>
      <c r="J16" s="20"/>
      <c r="K16" s="20">
        <f ca="1">ROUND(INDIRECT(ADDRESS(ROW()+(0), COLUMN()+(-5), 1))*INDIRECT(ADDRESS(ROW()+(0), COLUMN()+(-2), 1)), 2)</f>
        <v>516.080000</v>
      </c>
    </row>
    <row r="17" spans="1:11" ht="12.00" thickBot="1" customHeight="1">
      <c r="A17" s="17" t="s">
        <v>38</v>
      </c>
      <c r="B17" s="17" t="s">
        <v>39</v>
      </c>
      <c r="C17" s="17"/>
      <c r="D17" s="17"/>
      <c r="E17" s="17"/>
      <c r="F17" s="18">
        <v>0.269000</v>
      </c>
      <c r="G17" s="19" t="s">
        <v>40</v>
      </c>
      <c r="H17" s="19"/>
      <c r="I17" s="20">
        <v>935.130000</v>
      </c>
      <c r="J17" s="20"/>
      <c r="K17" s="20">
        <f ca="1">ROUND(INDIRECT(ADDRESS(ROW()+(0), COLUMN()+(-5), 1))*INDIRECT(ADDRESS(ROW()+(0), COLUMN()+(-2), 1)), 2)</f>
        <v>251.550000</v>
      </c>
    </row>
    <row r="18" spans="1:11" ht="12.00" thickBot="1" customHeight="1">
      <c r="A18" s="17" t="s">
        <v>41</v>
      </c>
      <c r="B18" s="21" t="s">
        <v>42</v>
      </c>
      <c r="C18" s="21"/>
      <c r="D18" s="21"/>
      <c r="E18" s="21"/>
      <c r="F18" s="22">
        <v>0.269000</v>
      </c>
      <c r="G18" s="23" t="s">
        <v>43</v>
      </c>
      <c r="H18" s="23"/>
      <c r="I18" s="24">
        <v>544.270000</v>
      </c>
      <c r="J18" s="24"/>
      <c r="K18" s="24">
        <f ca="1">ROUND(INDIRECT(ADDRESS(ROW()+(0), COLUMN()+(-5), 1))*INDIRECT(ADDRESS(ROW()+(0), COLUMN()+(-2), 1)), 2)</f>
        <v>146.410000</v>
      </c>
    </row>
    <row r="19" spans="1:11" ht="12.00" thickBot="1" customHeight="1">
      <c r="A19" s="17"/>
      <c r="B19" s="10" t="s">
        <v>44</v>
      </c>
      <c r="C19" s="10"/>
      <c r="D19" s="10"/>
      <c r="E19" s="10"/>
      <c r="F19" s="12">
        <v>2.000000</v>
      </c>
      <c r="G19" s="14" t="s">
        <v>45</v>
      </c>
      <c r="H19" s="14"/>
      <c r="I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37781.320000</v>
      </c>
      <c r="J19" s="16"/>
      <c r="K19" s="16">
        <f ca="1">ROUND(INDIRECT(ADDRESS(ROW()+(0), COLUMN()+(-5), 1))*INDIRECT(ADDRESS(ROW()+(0), COLUMN()+(-2), 1))/100, 2)</f>
        <v>755.630000</v>
      </c>
    </row>
    <row r="20" spans="1:11" ht="12.00" thickBot="1" customHeight="1">
      <c r="A20" s="21"/>
      <c r="B20" s="21" t="s">
        <v>46</v>
      </c>
      <c r="C20" s="21"/>
      <c r="D20" s="21"/>
      <c r="E20" s="21"/>
      <c r="F20" s="22">
        <v>3.000000</v>
      </c>
      <c r="G20" s="23" t="s">
        <v>47</v>
      </c>
      <c r="H20" s="23"/>
      <c r="I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38536.950000</v>
      </c>
      <c r="J20" s="24"/>
      <c r="K20" s="24">
        <f ca="1">ROUND(INDIRECT(ADDRESS(ROW()+(0), COLUMN()+(-5), 1))*INDIRECT(ADDRESS(ROW()+(0), COLUMN()+(-2), 1))/100, 2)</f>
        <v>1156.110000</v>
      </c>
    </row>
    <row r="21" spans="1:11" ht="12.00" thickBot="1" customHeight="1">
      <c r="A21" s="6" t="s">
        <v>48</v>
      </c>
      <c r="B21" s="7"/>
      <c r="C21" s="7"/>
      <c r="D21" s="7"/>
      <c r="E21" s="7"/>
      <c r="F21" s="7"/>
      <c r="G21" s="25"/>
      <c r="H21" s="25"/>
      <c r="I21" s="6" t="s">
        <v>49</v>
      </c>
      <c r="J21" s="6"/>
      <c r="K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39693.060000</v>
      </c>
    </row>
  </sheetData>
  <mergeCells count="5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A21:F21"/>
    <mergeCell ref="G21:H21"/>
    <mergeCell ref="I21:J21"/>
  </mergeCells>
  <pageMargins left="0.620079" right="0.472441" top="0.472441" bottom="0.472441" header="0.0" footer="0.0"/>
  <pageSetup paperSize="9" orientation="portrait"/>
  <rowBreaks count="0" manualBreakCount="0">
    </rowBreaks>
</worksheet>
</file>