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<sst xmlns="http://schemas.openxmlformats.org/spreadsheetml/2006/main" count="33" uniqueCount="33">
  <si>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</si>
  <si>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FDH100</t>
  </si>
  <si>
    <t xml:space="preserve">m²</t>
  </si>
  <si>
    <t xml:space="preserve">Habillage en plaques de plâtre avec isolation incorporée.</t>
  </si>
  <si>
    <r>
      <rPr>
        <sz val="8.25"/>
        <color rgb="FF000000"/>
        <rFont val="Arial"/>
        <family val="2"/>
      </rPr>
      <t xml:space="preserve">Habillage, réalisée avec plaque de plâtre avec isolation incorporée en laine minérale, collée avec du mortier adhésif sur le parement vertical; 57,5 mm d'épaisseur totale. Le prix comprend la résolution des rencontres et des points singuliers et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</si>
  <si>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</si>
  <si>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</si>
  <si>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</si>
  <si>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</si>
  <si>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</si>
  <si>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</si>
  <si>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</si>
  <si>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Mortier adhésif, selon NF EN 14496.</t>
  </si>
  <si>
    <t xml:space="preserve">kg</t>
  </si>
  <si>
    <t xml:space="preserve">mt12psg241a</t>
  </si>
  <si>
    <t xml:space="preserve">Plaque transformée de 13+30 mm d'épaisseur formée d'une plaque de plâtre 12,5x1200x2600, BA, NF EN 13950 qui porte une lame de laine minérale de 90 kg/m³ de densité adhérée.</t>
  </si>
  <si>
    <t xml:space="preserve">m²</t>
  </si>
  <si>
    <t xml:space="preserve">mt12psg030a</t>
  </si>
  <si>
    <t xml:space="preserve">Pâte à joints, selon NF EN 13963.</t>
  </si>
  <si>
    <t xml:space="preserve">kg</t>
  </si>
  <si>
    <t xml:space="preserve">mt12psg040a</t>
  </si>
  <si>
    <t xml:space="preserve">Bande à joint,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</si>
  <si>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</si>
  <si>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</si>
  <si>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</si>
  <si>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</si>
  <si>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</si>
  <si>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</si>
  <si>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</si>
  <si>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</si>
  <si>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</si>
  <si>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1.943,84F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</si>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</sst>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4.1</v>
      </c>
      <c r="F9" s="11" t="s">
        <v>13</v>
      </c>
      <c r="G9" s="13">
        <v>363.81</v>
      </c>
      <c r="H9" s="13">
        <f ca="1">ROUND(INDIRECT(ADDRESS(ROW()+(0), COLUMN()+(-3), 1))*INDIRECT(ADDRESS(ROW()+(0), COLUMN()+(-1), 1)), 2)</f>
        <v>1491.62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14082.9</v>
      </c>
      <c r="H10" s="17">
        <f ca="1">ROUND(INDIRECT(ADDRESS(ROW()+(0), COLUMN()+(-3), 1))*INDIRECT(ADDRESS(ROW()+(0), COLUMN()+(-1), 1)), 2)</f>
        <v>14787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779.1</v>
      </c>
      <c r="H11" s="17">
        <f ca="1">ROUND(INDIRECT(ADDRESS(ROW()+(0), COLUMN()+(-3), 1))*INDIRECT(ADDRESS(ROW()+(0), COLUMN()+(-1), 1)), 2)</f>
        <v>233.73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24.16</v>
      </c>
      <c r="H12" s="17">
        <f ca="1">ROUND(INDIRECT(ADDRESS(ROW()+(0), COLUMN()+(-3), 1))*INDIRECT(ADDRESS(ROW()+(0), COLUMN()+(-1), 1)), 2)</f>
        <v>38.66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0.393</v>
      </c>
      <c r="F13" s="16" t="s">
        <v>25</v>
      </c>
      <c r="G13" s="17">
        <v>1215.93</v>
      </c>
      <c r="H13" s="17">
        <f ca="1">ROUND(INDIRECT(ADDRESS(ROW()+(0), COLUMN()+(-3), 1))*INDIRECT(ADDRESS(ROW()+(0), COLUMN()+(-1), 1)), 2)</f>
        <v>477.86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0.393</v>
      </c>
      <c r="F14" s="20" t="s">
        <v>28</v>
      </c>
      <c r="G14" s="21">
        <v>752.89</v>
      </c>
      <c r="H14" s="21">
        <f ca="1">ROUND(INDIRECT(ADDRESS(ROW()+(0), COLUMN()+(-3), 1))*INDIRECT(ADDRESS(ROW()+(0), COLUMN()+(-1), 1)), 2)</f>
        <v>295.89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17324.8</v>
      </c>
      <c r="H15" s="24">
        <f ca="1">ROUND(INDIRECT(ADDRESS(ROW()+(0), COLUMN()+(-3), 1))*INDIRECT(ADDRESS(ROW()+(0), COLUMN()+(-1), 1))/100, 2)</f>
        <v>346.5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17671.3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