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<sst xmlns="http://schemas.openxmlformats.org/spreadsheetml/2006/main" count="44" uniqueCount="44">
  <si>
    <t xml:space="preserve"/>
  </si>
  <si>
    <t xml:space="preserve">FLE020</t>
  </si>
  <si>
    <t xml:space="preserve">m²</t>
  </si>
  <si>
    <t xml:space="preserve">Plafond suspendu démontable en dalles de plâtre, système Placo Prima "PLACO".</t>
  </si>
  <si>
    <r>
      <rPr>
        <sz val="7.80"/>
        <color rgb="FF000000"/>
        <rFont val="A"/>
        <family val="2"/>
      </rPr>
      <t xml:space="preserve">Plafond suspendu démontable, situé à une hauteur </t>
    </r>
    <r>
      <rPr>
        <b/>
        <sz val="7.80"/>
        <color rgb="FF000000"/>
        <rFont val="A"/>
        <family val="2"/>
      </rPr>
      <t xml:space="preserve">supérieure ou égale à 4 m</t>
    </r>
    <r>
      <rPr>
        <sz val="7.80"/>
        <color rgb="FF000000"/>
        <rFont val="A"/>
        <family val="2"/>
      </rPr>
      <t xml:space="preserve">, système Placo Prima "PLACO", constitué de </t>
    </r>
    <r>
      <rPr>
        <b/>
        <sz val="7.80"/>
        <color rgb="FF000000"/>
        <rFont val="A"/>
        <family val="2"/>
      </rPr>
      <t xml:space="preserve">plaque de plâtre, semi-perforée, gamme Decor modèle Coral "PLACO", de 600x600 mm et 28 mm d'épaisseur</t>
    </r>
    <r>
      <rPr>
        <sz val="7.80"/>
        <color rgb="FF000000"/>
        <rFont val="A"/>
        <family val="2"/>
      </rPr>
      <t xml:space="preserve">, avec des profilés </t>
    </r>
    <r>
      <rPr>
        <b/>
        <sz val="7.80"/>
        <color rgb="FF000000"/>
        <rFont val="A"/>
        <family val="2"/>
      </rPr>
      <t xml:space="preserve">occultés</t>
    </r>
    <r>
      <rPr>
        <sz val="7.80"/>
        <color rgb="FF000000"/>
        <rFont val="A"/>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</si>
  <si>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</si>
  <si>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</si>
  <si>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</si>
  <si>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</si>
  <si>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</si>
  <si>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</si>
  <si>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mt12plp100a</t>
  </si>
  <si>
    <t xml:space="preserve">Profilé métallique angulaire en acier galvanisé, Quick-lock "PLACO", couleur blanc, fabriqué par laminage à froid, de 3000 mm de longueur, 22x22 mm de section et 0,5 mm d'épaisseur, pour la réalisation de faux plafonds révisables, selon NF EN 13964.</t>
  </si>
  <si>
    <t xml:space="preserve">m</t>
  </si>
  <si>
    <t xml:space="preserve">mt12ple100</t>
  </si>
  <si>
    <t xml:space="preserve">Tige lisse réglable avec crochet "PLACO", de 4 mm de diamètre et 1000 mm de longueur.</t>
  </si>
  <si>
    <t xml:space="preserve">U</t>
  </si>
  <si>
    <t xml:space="preserve">mt12psg220</t>
  </si>
  <si>
    <t xml:space="preserve">Fixation composée d'une cheville et d'une vis 5x27.</t>
  </si>
  <si>
    <t xml:space="preserve">U</t>
  </si>
  <si>
    <t xml:space="preserve">mt12ple090</t>
  </si>
  <si>
    <t xml:space="preserve">Pièce à accroche rapide Quick-lock "PLACO".</t>
  </si>
  <si>
    <t xml:space="preserve">U</t>
  </si>
  <si>
    <t xml:space="preserve">mt12plp090c</t>
  </si>
  <si>
    <t xml:space="preserve">Profilé métallique primaire en acier galvanisé, Quick-lock "PLACO" couleur blanc, fabriqué par laminage à froid, de 3600 mm de longueur, 15x38 mm de section, pour la réalisation de faux plafonds révisables, selon NF EN 13964.</t>
  </si>
  <si>
    <t xml:space="preserve">m</t>
  </si>
  <si>
    <t xml:space="preserve">mt12plp110a</t>
  </si>
  <si>
    <t xml:space="preserve">Profilé métallique angulaire en acier galvanisé, Galga Gyptone "PLACO", fabriqué par laminage à froid, de 600 mm de longueur, pour le contreventement entre profilés primaires dans la réalisation de faux plafonds révisables avec des profilés occultés, selon NF EN 13964.</t>
  </si>
  <si>
    <t xml:space="preserve">U</t>
  </si>
  <si>
    <t xml:space="preserve">mt12plk040Ix</t>
  </si>
  <si>
    <t xml:space="preserve">Plaque de plâtre, semi-perforée, gamme Decor modèle Coral "PLACO", de 600x600 mm et 28 mm d'épaisseur, appuyée sur profilés occultés avec semelle de 15 mm de largeur, pour la réalisation de faux plafonds révisables Decogips, selon NF EN 14246.</t>
  </si>
  <si>
    <t xml:space="preserve">m²</t>
  </si>
  <si>
    <t xml:space="preserve">mo035</t>
  </si>
  <si>
    <t xml:space="preserve">Compagnon professionnel III/CP2 poseur de faux plafonds en dalles et de moulures.</t>
  </si>
  <si>
    <t xml:space="preserve">h</t>
  </si>
  <si>
    <t xml:space="preserve">mo073</t>
  </si>
  <si>
    <t xml:space="preserve">Ouvrier professionnel II/OP poseur de faux plafonds en dalles et de moulures.</t>
  </si>
  <si>
    <t xml:space="preserve">h</t>
  </si>
  <si>
    <t xml:space="preserve">Majoration des montants</t>
  </si>
  <si>
    <t xml:space="preserve">%</t>
  </si>
  <si>
    <t xml:space="preserve">Coûts indirects</t>
  </si>
  <si>
    <t xml:space="preserve">%</t>
  </si>
  <si>
    <t xml:space="preserve">Coût d'entretien décennal: 6.765,15F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</si>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</sst>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2.68" customWidth="1"/>
    <col min="2" max="2" width="10.64" customWidth="1"/>
    <col min="3" max="3" width="21.71" customWidth="1"/>
    <col min="4" max="4" width="28.41" customWidth="1"/>
    <col min="5" max="5" width="5.39" customWidth="1"/>
    <col min="6" max="6" width="8.60" customWidth="1"/>
    <col min="7" max="7" width="1.31" customWidth="1"/>
    <col min="8" max="8" width="4.52" customWidth="1"/>
    <col min="9" max="9" width="10.64" customWidth="1"/>
    <col min="10" max="10" width="5.39" customWidth="1"/>
    <col min="11" max="11" width="9.76" customWidth="1"/>
  </cols>
  <sheetData>
    <row r="1" spans="1:1" ht="1.80" thickBot="1" customHeight="1">
      <c r="A1" s="1" t="s">
        <v>0</v>
      </c>
      <c r="B1" s="1"/>
      <c r="C1" s="1"/>
      <c r="D1" s="1"/>
      <c r="E1" s="1"/>
      <c r="F1" s="1"/>
      <c r="G1" s="1"/>
      <c r="H1" s="1"/>
      <c r="I1" s="1"/>
      <c r="J1" s="1"/>
      <c r="K1" s="1"/>
    </row>
    <row r="3" spans="1:11" ht="40.80" thickBot="1" customHeight="1">
      <c r="A3" s="3" t="s">
        <v>1</v>
      </c>
      <c r="B3" s="3"/>
      <c r="C3" s="4" t="s">
        <v>2</v>
      </c>
      <c r="D3" s="3" t="s">
        <v>3</v>
      </c>
      <c r="E3" s="5"/>
      <c r="F3" s="5"/>
      <c r="G3" s="5"/>
      <c r="H3" s="5"/>
      <c r="I3" s="5"/>
      <c r="J3" s="5"/>
      <c r="K3" s="5"/>
    </row>
    <row r="4" spans="1:11" ht="21.60" thickBot="1" customHeight="1">
      <c r="A4" s="6" t="s">
        <v>4</v>
      </c>
      <c r="B4" s="6"/>
      <c r="C4" s="7"/>
      <c r="D4" s="7"/>
      <c r="E4" s="7"/>
      <c r="F4" s="7"/>
      <c r="G4" s="7"/>
      <c r="H4" s="7"/>
      <c r="I4" s="7"/>
      <c r="J4" s="8"/>
      <c r="K4" s="8"/>
    </row>
    <row r="7" spans="1:11" ht="12.00" thickBot="1" customHeight="1">
      <c r="A7" s="9" t="s">
        <v>5</v>
      </c>
      <c r="B7" s="9" t="s">
        <v>6</v>
      </c>
      <c r="C7" s="9"/>
      <c r="D7" s="9"/>
      <c r="E7" s="9"/>
      <c r="F7" s="9" t="s">
        <v>7</v>
      </c>
      <c r="G7" s="9" t="s">
        <v>8</v>
      </c>
      <c r="H7" s="9"/>
      <c r="I7" s="9" t="s">
        <v>9</v>
      </c>
      <c r="J7" s="9"/>
      <c r="K7" s="9" t="s">
        <v>10</v>
      </c>
    </row>
    <row r="8" spans="1:11" ht="40.80" thickBot="1" customHeight="1">
      <c r="A8" s="10" t="s">
        <v>11</v>
      </c>
      <c r="B8" s="10" t="s">
        <v>12</v>
      </c>
      <c r="C8" s="10"/>
      <c r="D8" s="10"/>
      <c r="E8" s="10"/>
      <c r="F8" s="12">
        <v>0.500000</v>
      </c>
      <c r="G8" s="14" t="s">
        <v>13</v>
      </c>
      <c r="H8" s="14"/>
      <c r="I8" s="16">
        <v>865.020000</v>
      </c>
      <c r="J8" s="16"/>
      <c r="K8" s="16">
        <f ca="1">ROUND(INDIRECT(ADDRESS(ROW()+(0), COLUMN()+(-5), 1))*INDIRECT(ADDRESS(ROW()+(0), COLUMN()+(-2), 1)), 2)</f>
        <v>432.510000</v>
      </c>
    </row>
    <row r="9" spans="1:11" ht="21.60" thickBot="1" customHeight="1">
      <c r="A9" s="17" t="s">
        <v>14</v>
      </c>
      <c r="B9" s="17" t="s">
        <v>15</v>
      </c>
      <c r="C9" s="17"/>
      <c r="D9" s="17"/>
      <c r="E9" s="17"/>
      <c r="F9" s="18">
        <v>2.000000</v>
      </c>
      <c r="G9" s="19" t="s">
        <v>16</v>
      </c>
      <c r="H9" s="19"/>
      <c r="I9" s="20">
        <v>1317.370000</v>
      </c>
      <c r="J9" s="20"/>
      <c r="K9" s="20">
        <f ca="1">ROUND(INDIRECT(ADDRESS(ROW()+(0), COLUMN()+(-5), 1))*INDIRECT(ADDRESS(ROW()+(0), COLUMN()+(-2), 1)), 2)</f>
        <v>2634.740000</v>
      </c>
    </row>
    <row r="10" spans="1:11" ht="12.00" thickBot="1" customHeight="1">
      <c r="A10" s="17" t="s">
        <v>17</v>
      </c>
      <c r="B10" s="17" t="s">
        <v>18</v>
      </c>
      <c r="C10" s="17"/>
      <c r="D10" s="17"/>
      <c r="E10" s="17"/>
      <c r="F10" s="18">
        <v>2.000000</v>
      </c>
      <c r="G10" s="19" t="s">
        <v>19</v>
      </c>
      <c r="H10" s="19"/>
      <c r="I10" s="20">
        <v>51.030000</v>
      </c>
      <c r="J10" s="20"/>
      <c r="K10" s="20">
        <f ca="1">ROUND(INDIRECT(ADDRESS(ROW()+(0), COLUMN()+(-5), 1))*INDIRECT(ADDRESS(ROW()+(0), COLUMN()+(-2), 1)), 2)</f>
        <v>102.060000</v>
      </c>
    </row>
    <row r="11" spans="1:11" ht="12.00" thickBot="1" customHeight="1">
      <c r="A11" s="17" t="s">
        <v>20</v>
      </c>
      <c r="B11" s="17" t="s">
        <v>21</v>
      </c>
      <c r="C11" s="17"/>
      <c r="D11" s="17"/>
      <c r="E11" s="17"/>
      <c r="F11" s="18">
        <v>2.000000</v>
      </c>
      <c r="G11" s="19" t="s">
        <v>22</v>
      </c>
      <c r="H11" s="19"/>
      <c r="I11" s="20">
        <v>908.190000</v>
      </c>
      <c r="J11" s="20"/>
      <c r="K11" s="20">
        <f ca="1">ROUND(INDIRECT(ADDRESS(ROW()+(0), COLUMN()+(-5), 1))*INDIRECT(ADDRESS(ROW()+(0), COLUMN()+(-2), 1)), 2)</f>
        <v>1816.380000</v>
      </c>
    </row>
    <row r="12" spans="1:11" ht="31.20" thickBot="1" customHeight="1">
      <c r="A12" s="17" t="s">
        <v>23</v>
      </c>
      <c r="B12" s="17" t="s">
        <v>24</v>
      </c>
      <c r="C12" s="17"/>
      <c r="D12" s="17"/>
      <c r="E12" s="17"/>
      <c r="F12" s="18">
        <v>1.660000</v>
      </c>
      <c r="G12" s="19" t="s">
        <v>25</v>
      </c>
      <c r="H12" s="19"/>
      <c r="I12" s="20">
        <v>1571.320000</v>
      </c>
      <c r="J12" s="20"/>
      <c r="K12" s="20">
        <f ca="1">ROUND(INDIRECT(ADDRESS(ROW()+(0), COLUMN()+(-5), 1))*INDIRECT(ADDRESS(ROW()+(0), COLUMN()+(-2), 1)), 2)</f>
        <v>2608.390000</v>
      </c>
    </row>
    <row r="13" spans="1:11" ht="40.80" thickBot="1" customHeight="1">
      <c r="A13" s="17" t="s">
        <v>26</v>
      </c>
      <c r="B13" s="17" t="s">
        <v>27</v>
      </c>
      <c r="C13" s="17"/>
      <c r="D13" s="17"/>
      <c r="E13" s="17"/>
      <c r="F13" s="18">
        <v>1.000000</v>
      </c>
      <c r="G13" s="19" t="s">
        <v>28</v>
      </c>
      <c r="H13" s="19"/>
      <c r="I13" s="20">
        <v>534.250000</v>
      </c>
      <c r="J13" s="20"/>
      <c r="K13" s="20">
        <f ca="1">ROUND(INDIRECT(ADDRESS(ROW()+(0), COLUMN()+(-5), 1))*INDIRECT(ADDRESS(ROW()+(0), COLUMN()+(-2), 1)), 2)</f>
        <v>534.250000</v>
      </c>
    </row>
    <row r="14" spans="1:11" ht="40.80" thickBot="1" customHeight="1">
      <c r="A14" s="17" t="s">
        <v>29</v>
      </c>
      <c r="B14" s="17" t="s">
        <v>30</v>
      </c>
      <c r="C14" s="17"/>
      <c r="D14" s="17"/>
      <c r="E14" s="17"/>
      <c r="F14" s="18">
        <v>1.030000</v>
      </c>
      <c r="G14" s="19" t="s">
        <v>31</v>
      </c>
      <c r="H14" s="19"/>
      <c r="I14" s="20">
        <v>16530.630000</v>
      </c>
      <c r="J14" s="20"/>
      <c r="K14" s="20">
        <f ca="1">ROUND(INDIRECT(ADDRESS(ROW()+(0), COLUMN()+(-5), 1))*INDIRECT(ADDRESS(ROW()+(0), COLUMN()+(-2), 1)), 2)</f>
        <v>17026.550000</v>
      </c>
    </row>
    <row r="15" spans="1:11" ht="21.60" thickBot="1" customHeight="1">
      <c r="A15" s="17" t="s">
        <v>32</v>
      </c>
      <c r="B15" s="17" t="s">
        <v>33</v>
      </c>
      <c r="C15" s="17"/>
      <c r="D15" s="17"/>
      <c r="E15" s="17"/>
      <c r="F15" s="18">
        <v>0.371000</v>
      </c>
      <c r="G15" s="19" t="s">
        <v>34</v>
      </c>
      <c r="H15" s="19"/>
      <c r="I15" s="20">
        <v>995.170000</v>
      </c>
      <c r="J15" s="20"/>
      <c r="K15" s="20">
        <f ca="1">ROUND(INDIRECT(ADDRESS(ROW()+(0), COLUMN()+(-5), 1))*INDIRECT(ADDRESS(ROW()+(0), COLUMN()+(-2), 1)), 2)</f>
        <v>369.210000</v>
      </c>
    </row>
    <row r="16" spans="1:11" ht="12.00" thickBot="1" customHeight="1">
      <c r="A16" s="17" t="s">
        <v>35</v>
      </c>
      <c r="B16" s="21" t="s">
        <v>36</v>
      </c>
      <c r="C16" s="21"/>
      <c r="D16" s="21"/>
      <c r="E16" s="21"/>
      <c r="F16" s="22">
        <v>0.371000</v>
      </c>
      <c r="G16" s="23" t="s">
        <v>37</v>
      </c>
      <c r="H16" s="23"/>
      <c r="I16" s="24">
        <v>628.490000</v>
      </c>
      <c r="J16" s="24"/>
      <c r="K16" s="24">
        <f ca="1">ROUND(INDIRECT(ADDRESS(ROW()+(0), COLUMN()+(-5), 1))*INDIRECT(ADDRESS(ROW()+(0), COLUMN()+(-2), 1)), 2)</f>
        <v>233.170000</v>
      </c>
    </row>
    <row r="17" spans="1:11" ht="12.00" thickBot="1" customHeight="1">
      <c r="A17" s="17"/>
      <c r="B17" s="10" t="s">
        <v>38</v>
      </c>
      <c r="C17" s="10"/>
      <c r="D17" s="10"/>
      <c r="E17" s="10"/>
      <c r="F17" s="12">
        <v>2.000000</v>
      </c>
      <c r="G17" s="14" t="s">
        <v>39</v>
      </c>
      <c r="H17" s="14"/>
      <c r="I17" s="16">
        <f ca="1">ROUND(SUM(INDIRECT(ADDRESS(ROW()+(-1), COLUMN()+(2), 1)),INDIRECT(ADDRESS(ROW()+(-2), COLUMN()+(2), 1)),INDIRECT(ADDRESS(ROW()+(-3), COLUMN()+(2), 1)),INDIRECT(ADDRESS(ROW()+(-4), COLUMN()+(2), 1)),INDIRECT(ADDRESS(ROW()+(-5), COLUMN()+(2), 1)),INDIRECT(ADDRESS(ROW()+(-6), COLUMN()+(2), 1)),INDIRECT(ADDRESS(ROW()+(-7), COLUMN()+(2), 1)),INDIRECT(ADDRESS(ROW()+(-8), COLUMN()+(2), 1)),INDIRECT(ADDRESS(ROW()+(-9), COLUMN()+(2), 1))), 2)</f>
        <v>25757.260000</v>
      </c>
      <c r="J17" s="16"/>
      <c r="K17" s="16">
        <f ca="1">ROUND(INDIRECT(ADDRESS(ROW()+(0), COLUMN()+(-5), 1))*INDIRECT(ADDRESS(ROW()+(0), COLUMN()+(-2), 1))/100, 2)</f>
        <v>515.150000</v>
      </c>
    </row>
    <row r="18" spans="1:11" ht="12.00" thickBot="1" customHeight="1">
      <c r="A18" s="21"/>
      <c r="B18" s="21" t="s">
        <v>40</v>
      </c>
      <c r="C18" s="21"/>
      <c r="D18" s="21"/>
      <c r="E18" s="21"/>
      <c r="F18" s="22">
        <v>3.000000</v>
      </c>
      <c r="G18" s="23" t="s">
        <v>41</v>
      </c>
      <c r="H18" s="23"/>
      <c r="I18" s="24">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 2)</f>
        <v>26272.410000</v>
      </c>
      <c r="J18" s="24"/>
      <c r="K18" s="24">
        <f ca="1">ROUND(INDIRECT(ADDRESS(ROW()+(0), COLUMN()+(-5), 1))*INDIRECT(ADDRESS(ROW()+(0), COLUMN()+(-2), 1))/100, 2)</f>
        <v>788.170000</v>
      </c>
    </row>
    <row r="19" spans="1:11" ht="12.00" thickBot="1" customHeight="1">
      <c r="A19" s="6" t="s">
        <v>42</v>
      </c>
      <c r="B19" s="7"/>
      <c r="C19" s="7"/>
      <c r="D19" s="7"/>
      <c r="E19" s="7"/>
      <c r="F19" s="7"/>
      <c r="G19" s="25"/>
      <c r="H19" s="25"/>
      <c r="I19" s="6" t="s">
        <v>43</v>
      </c>
      <c r="J19" s="6"/>
      <c r="K19" s="26">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 2)</f>
        <v>27060.580000</v>
      </c>
    </row>
  </sheetData>
  <mergeCells count="45">
    <mergeCell ref="A1:K1"/>
    <mergeCell ref="A3:B3"/>
    <mergeCell ref="E3:G3"/>
    <mergeCell ref="H3:I3"/>
    <mergeCell ref="J3:K3"/>
    <mergeCell ref="A4:K4"/>
    <mergeCell ref="B7:E7"/>
    <mergeCell ref="G7:H7"/>
    <mergeCell ref="I7:J7"/>
    <mergeCell ref="B8:E8"/>
    <mergeCell ref="G8:H8"/>
    <mergeCell ref="I8:J8"/>
    <mergeCell ref="B9:E9"/>
    <mergeCell ref="G9:H9"/>
    <mergeCell ref="I9:J9"/>
    <mergeCell ref="B10:E10"/>
    <mergeCell ref="G10:H10"/>
    <mergeCell ref="I10:J10"/>
    <mergeCell ref="B11:E11"/>
    <mergeCell ref="G11:H11"/>
    <mergeCell ref="I11:J11"/>
    <mergeCell ref="B12:E12"/>
    <mergeCell ref="G12:H12"/>
    <mergeCell ref="I12:J12"/>
    <mergeCell ref="B13:E13"/>
    <mergeCell ref="G13:H13"/>
    <mergeCell ref="I13:J13"/>
    <mergeCell ref="B14:E14"/>
    <mergeCell ref="G14:H14"/>
    <mergeCell ref="I14:J14"/>
    <mergeCell ref="B15:E15"/>
    <mergeCell ref="G15:H15"/>
    <mergeCell ref="I15:J15"/>
    <mergeCell ref="B16:E16"/>
    <mergeCell ref="G16:H16"/>
    <mergeCell ref="I16:J16"/>
    <mergeCell ref="B17:E17"/>
    <mergeCell ref="G17:H17"/>
    <mergeCell ref="I17:J17"/>
    <mergeCell ref="B18:E18"/>
    <mergeCell ref="G18:H18"/>
    <mergeCell ref="I18:J18"/>
    <mergeCell ref="A19:F19"/>
    <mergeCell ref="G19:H19"/>
    <mergeCell ref="I19:J19"/>
  </mergeCells>
  <pageMargins left="0.620079" right="0.472441" top="0.472441" bottom="0.472441" header="0.0" footer="0.0"/>
  <pageSetup paperSize="9" orientation="portrait"/>
  <rowBreaks count="0" manualBreakCount="0">
    </rowBreaks>
</worksheet>
</file>