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<sst xmlns="http://schemas.openxmlformats.org/spreadsheetml/2006/main" count="44" uniqueCount="44">
  <si>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</si>
  <si>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FLE020</t>
  </si>
  <si>
    <t xml:space="preserve">m²</t>
  </si>
  <si>
    <t xml:space="preserve">Plafond suspendu démontable en dalles de plâtre, système Placo Prima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</si>
  <si>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système Placo Prima "PLACO", constitué de </t>
    </r>
    <r>
      <rPr>
        <b/>
        <sz val="7.80"/>
        <color rgb="FF000000"/>
        <rFont val="A"/>
        <family val="2"/>
      </rPr>
      <t xml:space="preserve">plaque de plâtre, semi-perforée, gamme Decor modèle Coral "PLACO", de 600x600 mm et 28 mm d'épaisseur</t>
    </r>
    <r>
      <rPr>
        <sz val="7.80"/>
        <color rgb="FF000000"/>
        <rFont val="A"/>
        <family val="2"/>
      </rPr>
      <t xml:space="preserve">, avec des profilés </t>
    </r>
    <r>
      <rPr>
        <b/>
        <sz val="7.80"/>
        <color rgb="FF000000"/>
        <rFont val="A"/>
        <family val="2"/>
      </rPr>
      <t xml:space="preserve">occultés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</si>
  <si>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</si>
  <si>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</si>
  <si>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</si>
  <si>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</si>
  <si>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</si>
  <si>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</si>
  <si>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</si>
  <si>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</si>
  <si>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</si>
  <si>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</si>
  <si>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</si>
  <si>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</si>
  <si>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</si>
  <si>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</si>
  <si>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</si>
  <si>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</si>
  <si>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</si>
  <si>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</si>
  <si>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mt12plp090c</t>
  </si>
  <si>
    <t xml:space="preserve">Profilé métallique primaire en acier galvanisé, Quick-lock "PLACO" couleur blanc, fabriqué par laminage à froid, de 3600 mm de longueur, 15x38 mm de section, pour la réalisation de faux plafonds révisables, selon NF EN 13964.</t>
  </si>
  <si>
    <t xml:space="preserve">m</t>
  </si>
  <si>
    <t xml:space="preserve">mt12plp110a</t>
  </si>
  <si>
    <t xml:space="preserve">Profilé métallique angulaire en acier galvanisé, Galga Gyptone "PLACO", fabriqué par laminage à froid, de 600 mm de longueur, pour le contreventement entre profilés primaires dans la réalisation de faux plafonds révisables avec des profilés occultés, selon NF EN 13964.</t>
  </si>
  <si>
    <t xml:space="preserve">U</t>
  </si>
  <si>
    <t xml:space="preserve">mt12plk040Ix</t>
  </si>
  <si>
    <t xml:space="preserve">Plaque de plâtre, semi-perforée, gamme Decor modèle Coral "PLACO", de 600x600 mm et 28 mm d'épaisseur, appuyée sur profilés occultés avec semelle de 15 mm de largeur, pour la réalisation de faux plafonds révisables Decogips, selon NF EN 14246.</t>
  </si>
  <si>
    <t xml:space="preserve">m²</t>
  </si>
  <si>
    <t xml:space="preserve">mo035</t>
  </si>
  <si>
    <t xml:space="preserve">Compagnon professionnel III/CP2 poseur de faux plafonds en dalles et de moulures.</t>
  </si>
  <si>
    <t xml:space="preserve">h</t>
  </si>
  <si>
    <t xml:space="preserve">mo073</t>
  </si>
  <si>
    <t xml:space="preserve">Ouvrier professionnel II/OP poseur de faux plafonds en dalles et de moulures.</t>
  </si>
  <si>
    <t xml:space="preserve">h</t>
  </si>
  <si>
    <t xml:space="preserve">Majoration des montants</t>
  </si>
  <si>
    <t xml:space="preserve">%</t>
  </si>
  <si>
    <t xml:space="preserve">Coûts indirects</t>
  </si>
  <si>
    <t xml:space="preserve">%</t>
  </si>
  <si>
    <t xml:space="preserve">Coût d'entretien décennal: 6.765,15F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</si>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</sst>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68" customWidth="1"/>
    <col min="2" max="2" width="10.64"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2.000000</v>
      </c>
      <c r="G9" s="19" t="s">
        <v>16</v>
      </c>
      <c r="H9" s="19"/>
      <c r="I9" s="20">
        <v>1317.370000</v>
      </c>
      <c r="J9" s="20"/>
      <c r="K9" s="20">
        <f ca="1">ROUND(INDIRECT(ADDRESS(ROW()+(0), COLUMN()+(-5), 1))*INDIRECT(ADDRESS(ROW()+(0), COLUMN()+(-2), 1)), 2)</f>
        <v>2634.740000</v>
      </c>
    </row>
    <row r="10" spans="1:11" ht="12.00" thickBot="1" customHeight="1">
      <c r="A10" s="17" t="s">
        <v>17</v>
      </c>
      <c r="B10" s="17" t="s">
        <v>18</v>
      </c>
      <c r="C10" s="17"/>
      <c r="D10" s="17"/>
      <c r="E10" s="17"/>
      <c r="F10" s="18">
        <v>2.000000</v>
      </c>
      <c r="G10" s="19" t="s">
        <v>19</v>
      </c>
      <c r="H10" s="19"/>
      <c r="I10" s="20">
        <v>51.030000</v>
      </c>
      <c r="J10" s="20"/>
      <c r="K10" s="20">
        <f ca="1">ROUND(INDIRECT(ADDRESS(ROW()+(0), COLUMN()+(-5), 1))*INDIRECT(ADDRESS(ROW()+(0), COLUMN()+(-2), 1)), 2)</f>
        <v>102.060000</v>
      </c>
    </row>
    <row r="11" spans="1:11" ht="12.00" thickBot="1" customHeight="1">
      <c r="A11" s="17" t="s">
        <v>20</v>
      </c>
      <c r="B11" s="17" t="s">
        <v>21</v>
      </c>
      <c r="C11" s="17"/>
      <c r="D11" s="17"/>
      <c r="E11" s="17"/>
      <c r="F11" s="18">
        <v>2.000000</v>
      </c>
      <c r="G11" s="19" t="s">
        <v>22</v>
      </c>
      <c r="H11" s="19"/>
      <c r="I11" s="20">
        <v>908.190000</v>
      </c>
      <c r="J11" s="20"/>
      <c r="K11" s="20">
        <f ca="1">ROUND(INDIRECT(ADDRESS(ROW()+(0), COLUMN()+(-5), 1))*INDIRECT(ADDRESS(ROW()+(0), COLUMN()+(-2), 1)), 2)</f>
        <v>1816.380000</v>
      </c>
    </row>
    <row r="12" spans="1:11" ht="31.20" thickBot="1" customHeight="1">
      <c r="A12" s="17" t="s">
        <v>23</v>
      </c>
      <c r="B12" s="17" t="s">
        <v>24</v>
      </c>
      <c r="C12" s="17"/>
      <c r="D12" s="17"/>
      <c r="E12" s="17"/>
      <c r="F12" s="18">
        <v>1.660000</v>
      </c>
      <c r="G12" s="19" t="s">
        <v>25</v>
      </c>
      <c r="H12" s="19"/>
      <c r="I12" s="20">
        <v>1571.320000</v>
      </c>
      <c r="J12" s="20"/>
      <c r="K12" s="20">
        <f ca="1">ROUND(INDIRECT(ADDRESS(ROW()+(0), COLUMN()+(-5), 1))*INDIRECT(ADDRESS(ROW()+(0), COLUMN()+(-2), 1)), 2)</f>
        <v>2608.390000</v>
      </c>
    </row>
    <row r="13" spans="1:11" ht="40.80" thickBot="1" customHeight="1">
      <c r="A13" s="17" t="s">
        <v>26</v>
      </c>
      <c r="B13" s="17" t="s">
        <v>27</v>
      </c>
      <c r="C13" s="17"/>
      <c r="D13" s="17"/>
      <c r="E13" s="17"/>
      <c r="F13" s="18">
        <v>1.000000</v>
      </c>
      <c r="G13" s="19" t="s">
        <v>28</v>
      </c>
      <c r="H13" s="19"/>
      <c r="I13" s="20">
        <v>534.250000</v>
      </c>
      <c r="J13" s="20"/>
      <c r="K13" s="20">
        <f ca="1">ROUND(INDIRECT(ADDRESS(ROW()+(0), COLUMN()+(-5), 1))*INDIRECT(ADDRESS(ROW()+(0), COLUMN()+(-2), 1)), 2)</f>
        <v>534.250000</v>
      </c>
    </row>
    <row r="14" spans="1:11" ht="40.80" thickBot="1" customHeight="1">
      <c r="A14" s="17" t="s">
        <v>29</v>
      </c>
      <c r="B14" s="17" t="s">
        <v>30</v>
      </c>
      <c r="C14" s="17"/>
      <c r="D14" s="17"/>
      <c r="E14" s="17"/>
      <c r="F14" s="18">
        <v>1.030000</v>
      </c>
      <c r="G14" s="19" t="s">
        <v>31</v>
      </c>
      <c r="H14" s="19"/>
      <c r="I14" s="20">
        <v>16530.630000</v>
      </c>
      <c r="J14" s="20"/>
      <c r="K14" s="20">
        <f ca="1">ROUND(INDIRECT(ADDRESS(ROW()+(0), COLUMN()+(-5), 1))*INDIRECT(ADDRESS(ROW()+(0), COLUMN()+(-2), 1)), 2)</f>
        <v>17026.550000</v>
      </c>
    </row>
    <row r="15" spans="1:11" ht="21.60" thickBot="1" customHeight="1">
      <c r="A15" s="17" t="s">
        <v>32</v>
      </c>
      <c r="B15" s="17" t="s">
        <v>33</v>
      </c>
      <c r="C15" s="17"/>
      <c r="D15" s="17"/>
      <c r="E15" s="17"/>
      <c r="F15" s="18">
        <v>0.371000</v>
      </c>
      <c r="G15" s="19" t="s">
        <v>34</v>
      </c>
      <c r="H15" s="19"/>
      <c r="I15" s="20">
        <v>995.170000</v>
      </c>
      <c r="J15" s="20"/>
      <c r="K15" s="20">
        <f ca="1">ROUND(INDIRECT(ADDRESS(ROW()+(0), COLUMN()+(-5), 1))*INDIRECT(ADDRESS(ROW()+(0), COLUMN()+(-2), 1)), 2)</f>
        <v>369.210000</v>
      </c>
    </row>
    <row r="16" spans="1:11" ht="12.00" thickBot="1" customHeight="1">
      <c r="A16" s="17" t="s">
        <v>35</v>
      </c>
      <c r="B16" s="21" t="s">
        <v>36</v>
      </c>
      <c r="C16" s="21"/>
      <c r="D16" s="21"/>
      <c r="E16" s="21"/>
      <c r="F16" s="22">
        <v>0.371000</v>
      </c>
      <c r="G16" s="23" t="s">
        <v>37</v>
      </c>
      <c r="H16" s="23"/>
      <c r="I16" s="24">
        <v>628.490000</v>
      </c>
      <c r="J16" s="24"/>
      <c r="K16" s="24">
        <f ca="1">ROUND(INDIRECT(ADDRESS(ROW()+(0), COLUMN()+(-5), 1))*INDIRECT(ADDRESS(ROW()+(0), COLUMN()+(-2), 1)), 2)</f>
        <v>233.170000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25757.260000</v>
      </c>
      <c r="J17" s="16"/>
      <c r="K17" s="16">
        <f ca="1">ROUND(INDIRECT(ADDRESS(ROW()+(0), COLUMN()+(-5), 1))*INDIRECT(ADDRESS(ROW()+(0), COLUMN()+(-2), 1))/100, 2)</f>
        <v>515.150000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26272.410000</v>
      </c>
      <c r="J18" s="24"/>
      <c r="K18" s="24">
        <f ca="1">ROUND(INDIRECT(ADDRESS(ROW()+(0), COLUMN()+(-5), 1))*INDIRECT(ADDRESS(ROW()+(0), COLUMN()+(-2), 1))/100, 2)</f>
        <v>788.170000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27060.580000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