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<sst xmlns="http://schemas.openxmlformats.org/spreadsheetml/2006/main" count="53" uniqueCount="53">
  <si>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</si>
  <si>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FLE050</t>
  </si>
  <si>
    <t xml:space="preserve">m²</t>
  </si>
  <si>
    <t xml:space="preserve">Plafond suspendu démontable en plaques de plâtre,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</si>
  <si>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décoratif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D143 E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plaques de plâtre </t>
    </r>
    <r>
      <rPr>
        <b/>
        <sz val="7.80"/>
        <color rgb="FF000000"/>
        <rFont val="A"/>
        <family val="2"/>
      </rPr>
      <t xml:space="preserve">plaque de plâtre lisse finition non revêtu, type A "KNAUF", de 1200x600x9,5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</si>
  <si>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</si>
  <si>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</si>
  <si>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</si>
  <si>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</si>
  <si>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</si>
  <si>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</si>
  <si>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mt12ppk040a</t>
  </si>
  <si>
    <t xml:space="preserve">Plaque de plâtre lisse finition non revêtu, type A "KNAUF", de 1200x600x9,5 mm, pour plafonds révisables BC, selon NF EN 13964.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</si>
  <si>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</si>
  <si>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</si>
  <si>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</si>
  <si>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</si>
  <si>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mt12pfk060y</t>
  </si>
  <si>
    <t xml:space="preserve">Profilé secondaire EASY TG - 24/32/600 mm "KNAUF", couleur blanc, en acier galvanisé, selon NF EN 13964.</t>
  </si>
  <si>
    <t xml:space="preserve">m</t>
  </si>
  <si>
    <t xml:space="preserve">mt12pfk060A</t>
  </si>
  <si>
    <t xml:space="preserve">Profilé secondaire EASY TG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</si>
  <si>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</si>
  <si>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</si>
  <si>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</si>
  <si>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</si>
  <si>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</si>
  <si>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</si>
  <si>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</si>
  <si>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</si>
  <si>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</si>
  <si>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</si>
  <si>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</si>
  <si>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</si>
  <si>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</si>
  <si>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</si>
  <si>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</si>
  <si>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</si>
  <si>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</si>
  <si>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</si>
  <si>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</si>
  <si>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</si>
  <si>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</si>
  <si>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</si>
  <si>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</si>
  <si>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</si>
  <si>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</si>
  <si>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</si>
  <si>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</si>
  <si>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</si>
  <si>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</si>
  <si>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2.986,57F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</si>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</sst>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9.33" customWidth="1"/>
    <col min="3" max="3" width="20.40" customWidth="1"/>
    <col min="4" max="4" width="34.83" customWidth="1"/>
    <col min="5" max="5" width="1.46" customWidth="1"/>
    <col min="6" max="6" width="8.60" customWidth="1"/>
    <col min="7" max="7" width="3.93" customWidth="1"/>
    <col min="8" max="8" width="1.89" customWidth="1"/>
    <col min="9" max="9" width="11.95" customWidth="1"/>
    <col min="10" max="10" width="4.08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6126.570000</v>
      </c>
      <c r="J8" s="16"/>
      <c r="K8" s="16">
        <f ca="1">ROUND(INDIRECT(ADDRESS(ROW()+(0), COLUMN()+(-5), 1))*INDIRECT(ADDRESS(ROW()+(0), COLUMN()+(-2), 1)), 2)</f>
        <v>6432.900000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0.840000</v>
      </c>
      <c r="G9" s="19" t="s">
        <v>16</v>
      </c>
      <c r="H9" s="19"/>
      <c r="I9" s="20">
        <v>738.050000</v>
      </c>
      <c r="J9" s="20"/>
      <c r="K9" s="20">
        <f ca="1">ROUND(INDIRECT(ADDRESS(ROW()+(0), COLUMN()+(-5), 1))*INDIRECT(ADDRESS(ROW()+(0), COLUMN()+(-2), 1)), 2)</f>
        <v>619.960000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0.840000</v>
      </c>
      <c r="G10" s="19" t="s">
        <v>19</v>
      </c>
      <c r="H10" s="19"/>
      <c r="I10" s="20">
        <v>738.050000</v>
      </c>
      <c r="J10" s="20"/>
      <c r="K10" s="20">
        <f ca="1">ROUND(INDIRECT(ADDRESS(ROW()+(0), COLUMN()+(-5), 1))*INDIRECT(ADDRESS(ROW()+(0), COLUMN()+(-2), 1)), 2)</f>
        <v>619.960000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1.670000</v>
      </c>
      <c r="G11" s="19" t="s">
        <v>22</v>
      </c>
      <c r="H11" s="19"/>
      <c r="I11" s="20">
        <v>738.050000</v>
      </c>
      <c r="J11" s="20"/>
      <c r="K11" s="20">
        <f ca="1">ROUND(INDIRECT(ADDRESS(ROW()+(0), COLUMN()+(-5), 1))*INDIRECT(ADDRESS(ROW()+(0), COLUMN()+(-2), 1)), 2)</f>
        <v>1232.540000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0.400000</v>
      </c>
      <c r="G12" s="19" t="s">
        <v>25</v>
      </c>
      <c r="H12" s="19"/>
      <c r="I12" s="20">
        <v>611.070000</v>
      </c>
      <c r="J12" s="20"/>
      <c r="K12" s="20">
        <f ca="1">ROUND(INDIRECT(ADDRESS(ROW()+(0), COLUMN()+(-5), 1))*INDIRECT(ADDRESS(ROW()+(0), COLUMN()+(-2), 1)), 2)</f>
        <v>244.430000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0.840000</v>
      </c>
      <c r="G13" s="19" t="s">
        <v>28</v>
      </c>
      <c r="H13" s="19"/>
      <c r="I13" s="20">
        <v>668.130000</v>
      </c>
      <c r="J13" s="20"/>
      <c r="K13" s="20">
        <f ca="1">ROUND(INDIRECT(ADDRESS(ROW()+(0), COLUMN()+(-5), 1))*INDIRECT(ADDRESS(ROW()+(0), COLUMN()+(-2), 1)), 2)</f>
        <v>561.230000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0.840000</v>
      </c>
      <c r="G14" s="19" t="s">
        <v>31</v>
      </c>
      <c r="H14" s="19"/>
      <c r="I14" s="20">
        <v>109.440000</v>
      </c>
      <c r="J14" s="20"/>
      <c r="K14" s="20">
        <f ca="1">ROUND(INDIRECT(ADDRESS(ROW()+(0), COLUMN()+(-5), 1))*INDIRECT(ADDRESS(ROW()+(0), COLUMN()+(-2), 1)), 2)</f>
        <v>91.930000</v>
      </c>
    </row>
    <row r="15" spans="1:11" ht="12.00" thickBot="1" customHeight="1">
      <c r="A15" s="17" t="s">
        <v>32</v>
      </c>
      <c r="B15" s="17" t="s">
        <v>33</v>
      </c>
      <c r="C15" s="17"/>
      <c r="D15" s="17"/>
      <c r="E15" s="17"/>
      <c r="F15" s="18">
        <v>0.840000</v>
      </c>
      <c r="G15" s="19" t="s">
        <v>34</v>
      </c>
      <c r="H15" s="19"/>
      <c r="I15" s="20">
        <v>817.800000</v>
      </c>
      <c r="J15" s="20"/>
      <c r="K15" s="20">
        <f ca="1">ROUND(INDIRECT(ADDRESS(ROW()+(0), COLUMN()+(-5), 1))*INDIRECT(ADDRESS(ROW()+(0), COLUMN()+(-2), 1)), 2)</f>
        <v>686.950000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0.840000</v>
      </c>
      <c r="G16" s="19" t="s">
        <v>37</v>
      </c>
      <c r="H16" s="19"/>
      <c r="I16" s="20">
        <v>350.690000</v>
      </c>
      <c r="J16" s="20"/>
      <c r="K16" s="20">
        <f ca="1">ROUND(INDIRECT(ADDRESS(ROW()+(0), COLUMN()+(-5), 1))*INDIRECT(ADDRESS(ROW()+(0), COLUMN()+(-2), 1)), 2)</f>
        <v>294.580000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0.840000</v>
      </c>
      <c r="G17" s="19" t="s">
        <v>40</v>
      </c>
      <c r="H17" s="19"/>
      <c r="I17" s="20">
        <v>51.030000</v>
      </c>
      <c r="J17" s="20"/>
      <c r="K17" s="20">
        <f ca="1">ROUND(INDIRECT(ADDRESS(ROW()+(0), COLUMN()+(-5), 1))*INDIRECT(ADDRESS(ROW()+(0), COLUMN()+(-2), 1)), 2)</f>
        <v>42.870000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0.328000</v>
      </c>
      <c r="G18" s="19" t="s">
        <v>43</v>
      </c>
      <c r="H18" s="19"/>
      <c r="I18" s="20">
        <v>1028.650000</v>
      </c>
      <c r="J18" s="20"/>
      <c r="K18" s="20">
        <f ca="1">ROUND(INDIRECT(ADDRESS(ROW()+(0), COLUMN()+(-5), 1))*INDIRECT(ADDRESS(ROW()+(0), COLUMN()+(-2), 1)), 2)</f>
        <v>337.400000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1"/>
      <c r="F19" s="22">
        <v>0.328000</v>
      </c>
      <c r="G19" s="23" t="s">
        <v>46</v>
      </c>
      <c r="H19" s="23"/>
      <c r="I19" s="24">
        <v>628.490000</v>
      </c>
      <c r="J19" s="24"/>
      <c r="K19" s="24">
        <f ca="1">ROUND(INDIRECT(ADDRESS(ROW()+(0), COLUMN()+(-5), 1))*INDIRECT(ADDRESS(ROW()+(0), COLUMN()+(-2), 1)), 2)</f>
        <v>206.140000</v>
      </c>
    </row>
    <row r="20" spans="1:11" ht="12.00" thickBot="1" customHeight="1">
      <c r="A20" s="17"/>
      <c r="B20" s="10" t="s">
        <v>47</v>
      </c>
      <c r="C20" s="10"/>
      <c r="D20" s="10"/>
      <c r="E20" s="10"/>
      <c r="F20" s="12">
        <v>2.000000</v>
      </c>
      <c r="G20" s="14" t="s">
        <v>48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11370.890000</v>
      </c>
      <c r="J20" s="16"/>
      <c r="K20" s="16">
        <f ca="1">ROUND(INDIRECT(ADDRESS(ROW()+(0), COLUMN()+(-5), 1))*INDIRECT(ADDRESS(ROW()+(0), COLUMN()+(-2), 1))/100, 2)</f>
        <v>227.420000</v>
      </c>
    </row>
    <row r="21" spans="1:11" ht="12.00" thickBot="1" customHeight="1">
      <c r="A21" s="21"/>
      <c r="B21" s="21" t="s">
        <v>49</v>
      </c>
      <c r="C21" s="21"/>
      <c r="D21" s="21"/>
      <c r="E21" s="21"/>
      <c r="F21" s="22">
        <v>3.000000</v>
      </c>
      <c r="G21" s="23" t="s">
        <v>50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11598.310000</v>
      </c>
      <c r="J21" s="24"/>
      <c r="K21" s="24">
        <f ca="1">ROUND(INDIRECT(ADDRESS(ROW()+(0), COLUMN()+(-5), 1))*INDIRECT(ADDRESS(ROW()+(0), COLUMN()+(-2), 1))/100, 2)</f>
        <v>347.950000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11946.260000</v>
      </c>
    </row>
  </sheetData>
  <mergeCells count="5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