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<sst xmlns="http://schemas.openxmlformats.org/spreadsheetml/2006/main" count="44" uniqueCount="44">
  <si>
    <t xml:space="preserve"/>
  </si>
  <si>
    <t xml:space="preserve">FLE060</t>
  </si>
  <si>
    <t xml:space="preserve">m²</t>
  </si>
  <si>
    <t xml:space="preserve">Plafond suspendu démontable en plaques de plâtre, système "PLACO".</t>
  </si>
  <si>
    <r>
      <rPr>
        <sz val="7.80"/>
        <color rgb="FF000000"/>
        <rFont val="A"/>
        <family val="2"/>
      </rPr>
      <t xml:space="preserve">Plafond suspendu démontable, situé à une hauteur </t>
    </r>
    <r>
      <rPr>
        <b/>
        <sz val="7.80"/>
        <color rgb="FF000000"/>
        <rFont val="A"/>
        <family val="2"/>
      </rPr>
      <t xml:space="preserve">inférieure à 4 m</t>
    </r>
    <r>
      <rPr>
        <sz val="7.80"/>
        <color rgb="FF000000"/>
        <rFont val="A"/>
        <family val="2"/>
      </rPr>
      <t xml:space="preserve">, </t>
    </r>
    <r>
      <rPr>
        <b/>
        <sz val="7.80"/>
        <color rgb="FF000000"/>
        <rFont val="A"/>
        <family val="2"/>
      </rPr>
      <t xml:space="preserve">décoratif</t>
    </r>
    <r>
      <rPr>
        <sz val="7.80"/>
        <color rgb="FF000000"/>
        <rFont val="A"/>
        <family val="2"/>
      </rPr>
      <t xml:space="preserve">, système </t>
    </r>
    <r>
      <rPr>
        <b/>
        <sz val="7.80"/>
        <color rgb="FF000000"/>
        <rFont val="A"/>
        <family val="2"/>
      </rPr>
      <t xml:space="preserve">Placo Natura Aseptic</t>
    </r>
    <r>
      <rPr>
        <sz val="7.80"/>
        <color rgb="FF000000"/>
        <rFont val="A"/>
        <family val="2"/>
      </rPr>
      <t xml:space="preserve"> "PLACO", constitué de </t>
    </r>
    <r>
      <rPr>
        <b/>
        <sz val="7.80"/>
        <color rgb="FF000000"/>
        <rFont val="A"/>
        <family val="2"/>
      </rPr>
      <t xml:space="preserve">plaque lisse de plâtre, gamme Gyprex modèle Vinilo "PLACO", de 1200x600 mm et 13 mm d'épaisseur</t>
    </r>
    <r>
      <rPr>
        <sz val="7.80"/>
        <color rgb="FF000000"/>
        <rFont val="A"/>
        <family val="2"/>
      </rPr>
      <t xml:space="preserve">, avec des profilés </t>
    </r>
    <r>
      <rPr>
        <b/>
        <sz val="7.80"/>
        <color rgb="FF000000"/>
        <rFont val="A"/>
        <family val="2"/>
      </rPr>
      <t xml:space="preserve">visible</t>
    </r>
    <r>
      <rPr>
        <sz val="7.80"/>
        <color rgb="FF000000"/>
        <rFont val="A"/>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</si>
  <si>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</si>
  <si>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</si>
  <si>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</si>
  <si>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</si>
  <si>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</si>
  <si>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</si>
  <si>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mt12plp100a</t>
  </si>
  <si>
    <t xml:space="preserve">Profilé métallique angulaire en acier galvanisé, Quick-lock "PLACO", couleur blanc, fabriqué par laminage à froid, de 3000 mm de longueur, 22x22 mm de section et 0,5 mm d'épaisseur, pour la réalisation de faux plafonds révisables, selon NF EN 13964.</t>
  </si>
  <si>
    <t xml:space="preserve">m</t>
  </si>
  <si>
    <t xml:space="preserve">mt12ple100</t>
  </si>
  <si>
    <t xml:space="preserve">Tige lisse réglable avec crochet "PLACO", de 4 mm de diamètre et 1000 mm de longueur.</t>
  </si>
  <si>
    <t xml:space="preserve">U</t>
  </si>
  <si>
    <t xml:space="preserve">mt12psg220</t>
  </si>
  <si>
    <t xml:space="preserve">Fixation composée d'une cheville et d'une vis 5x27.</t>
  </si>
  <si>
    <t xml:space="preserve">U</t>
  </si>
  <si>
    <t xml:space="preserve">mt12ple090</t>
  </si>
  <si>
    <t xml:space="preserve">Pièce à accroche rapide Quick-lock "PLACO".</t>
  </si>
  <si>
    <t xml:space="preserve">U</t>
  </si>
  <si>
    <t xml:space="preserve">mt12plp090a</t>
  </si>
  <si>
    <t xml:space="preserve">Profilé métallique primaire en acier galvanisé, Quick-lock "PLACO" couleur blanc, fabriqué par laminage à froid, de 3600 mm de longueur, 24x38 mm de section, pour la réalisation de faux plafonds révisables, selon NF EN 13964.</t>
  </si>
  <si>
    <t xml:space="preserve">m</t>
  </si>
  <si>
    <t xml:space="preserve">mt12plp090e</t>
  </si>
  <si>
    <t xml:space="preserve">Profilé métallique secondaire en acier galvanisé, Quick-lock "PLACO" couleur blanc, fabriqué par laminage à froid, de 1200 mm de longueur, 24x32 mm de section, pour la réalisation de faux plafonds révisables, selon NF EN 13964.</t>
  </si>
  <si>
    <t xml:space="preserve">m</t>
  </si>
  <si>
    <t xml:space="preserve">mt12plk030baah</t>
  </si>
  <si>
    <t xml:space="preserve">Plaque lisse de plâtre, gamme Gyprex modèle Vinilo "PLACO", de 1200x600 mm et 13 mm d'épaisseur, appuyée sur profilés visibles avec semelle de 24 mm de largeur, revêtue sur une face avec une couche de vinyle selon NF EN 13964.</t>
  </si>
  <si>
    <t xml:space="preserve">m²</t>
  </si>
  <si>
    <t xml:space="preserve">mo015</t>
  </si>
  <si>
    <t xml:space="preserve">Compagnon professionnel III/CP2 monteur de faux plafonds en plaques de plâtre.</t>
  </si>
  <si>
    <t xml:space="preserve">h</t>
  </si>
  <si>
    <t xml:space="preserve">mo082</t>
  </si>
  <si>
    <t xml:space="preserve">Ouvrier professionnel II/OP monteur de faux plafonds en plaques de plâtre.</t>
  </si>
  <si>
    <t xml:space="preserve">h</t>
  </si>
  <si>
    <t xml:space="preserve">Majoration des montants</t>
  </si>
  <si>
    <t xml:space="preserve">%</t>
  </si>
  <si>
    <t xml:space="preserve">Coûts indirects</t>
  </si>
  <si>
    <t xml:space="preserve">%</t>
  </si>
  <si>
    <t xml:space="preserve">Coût d'entretien décennal: 3.470,79F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</si>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</sst>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5.30" customWidth="1"/>
    <col min="2" max="2" width="8.01" customWidth="1"/>
    <col min="3" max="3" width="21.71" customWidth="1"/>
    <col min="4" max="4" width="28.41" customWidth="1"/>
    <col min="5" max="5" width="5.39" customWidth="1"/>
    <col min="6" max="6" width="8.60" customWidth="1"/>
    <col min="7" max="7" width="1.31" customWidth="1"/>
    <col min="8" max="8" width="4.52" customWidth="1"/>
    <col min="9" max="9" width="10.64" customWidth="1"/>
    <col min="10" max="10" width="5.39" customWidth="1"/>
    <col min="11" max="11" width="9.76" customWidth="1"/>
  </cols>
  <sheetData>
    <row r="1" spans="1:1" ht="1.80" thickBot="1" customHeight="1">
      <c r="A1" s="1" t="s">
        <v>0</v>
      </c>
      <c r="B1" s="1"/>
      <c r="C1" s="1"/>
      <c r="D1" s="1"/>
      <c r="E1" s="1"/>
      <c r="F1" s="1"/>
      <c r="G1" s="1"/>
      <c r="H1" s="1"/>
      <c r="I1" s="1"/>
      <c r="J1" s="1"/>
      <c r="K1" s="1"/>
    </row>
    <row r="3" spans="1:11" ht="31.20" thickBot="1" customHeight="1">
      <c r="A3" s="3" t="s">
        <v>1</v>
      </c>
      <c r="B3" s="3"/>
      <c r="C3" s="4" t="s">
        <v>2</v>
      </c>
      <c r="D3" s="3" t="s">
        <v>3</v>
      </c>
      <c r="E3" s="5"/>
      <c r="F3" s="5"/>
      <c r="G3" s="5"/>
      <c r="H3" s="5"/>
      <c r="I3" s="5"/>
      <c r="J3" s="5"/>
      <c r="K3" s="5"/>
    </row>
    <row r="4" spans="1:11" ht="21.60" thickBot="1" customHeight="1">
      <c r="A4" s="6" t="s">
        <v>4</v>
      </c>
      <c r="B4" s="6"/>
      <c r="C4" s="7"/>
      <c r="D4" s="7"/>
      <c r="E4" s="7"/>
      <c r="F4" s="7"/>
      <c r="G4" s="7"/>
      <c r="H4" s="7"/>
      <c r="I4" s="7"/>
      <c r="J4" s="8"/>
      <c r="K4" s="8"/>
    </row>
    <row r="7" spans="1:11" ht="12.00" thickBot="1" customHeight="1">
      <c r="A7" s="9" t="s">
        <v>5</v>
      </c>
      <c r="B7" s="9" t="s">
        <v>6</v>
      </c>
      <c r="C7" s="9"/>
      <c r="D7" s="9"/>
      <c r="E7" s="9"/>
      <c r="F7" s="9" t="s">
        <v>7</v>
      </c>
      <c r="G7" s="9" t="s">
        <v>8</v>
      </c>
      <c r="H7" s="9"/>
      <c r="I7" s="9" t="s">
        <v>9</v>
      </c>
      <c r="J7" s="9"/>
      <c r="K7" s="9" t="s">
        <v>10</v>
      </c>
    </row>
    <row r="8" spans="1:11" ht="40.80" thickBot="1" customHeight="1">
      <c r="A8" s="10" t="s">
        <v>11</v>
      </c>
      <c r="B8" s="10" t="s">
        <v>12</v>
      </c>
      <c r="C8" s="10"/>
      <c r="D8" s="10"/>
      <c r="E8" s="10"/>
      <c r="F8" s="12">
        <v>0.500000</v>
      </c>
      <c r="G8" s="14" t="s">
        <v>13</v>
      </c>
      <c r="H8" s="14"/>
      <c r="I8" s="16">
        <v>865.020000</v>
      </c>
      <c r="J8" s="16"/>
      <c r="K8" s="16">
        <f ca="1">ROUND(INDIRECT(ADDRESS(ROW()+(0), COLUMN()+(-5), 1))*INDIRECT(ADDRESS(ROW()+(0), COLUMN()+(-2), 1)), 2)</f>
        <v>432.510000</v>
      </c>
    </row>
    <row r="9" spans="1:11" ht="21.60" thickBot="1" customHeight="1">
      <c r="A9" s="17" t="s">
        <v>14</v>
      </c>
      <c r="B9" s="17" t="s">
        <v>15</v>
      </c>
      <c r="C9" s="17"/>
      <c r="D9" s="17"/>
      <c r="E9" s="17"/>
      <c r="F9" s="18">
        <v>0.830000</v>
      </c>
      <c r="G9" s="19" t="s">
        <v>16</v>
      </c>
      <c r="H9" s="19"/>
      <c r="I9" s="20">
        <v>1317.370000</v>
      </c>
      <c r="J9" s="20"/>
      <c r="K9" s="20">
        <f ca="1">ROUND(INDIRECT(ADDRESS(ROW()+(0), COLUMN()+(-5), 1))*INDIRECT(ADDRESS(ROW()+(0), COLUMN()+(-2), 1)), 2)</f>
        <v>1093.420000</v>
      </c>
    </row>
    <row r="10" spans="1:11" ht="12.00" thickBot="1" customHeight="1">
      <c r="A10" s="17" t="s">
        <v>17</v>
      </c>
      <c r="B10" s="17" t="s">
        <v>18</v>
      </c>
      <c r="C10" s="17"/>
      <c r="D10" s="17"/>
      <c r="E10" s="17"/>
      <c r="F10" s="18">
        <v>0.830000</v>
      </c>
      <c r="G10" s="19" t="s">
        <v>19</v>
      </c>
      <c r="H10" s="19"/>
      <c r="I10" s="20">
        <v>51.030000</v>
      </c>
      <c r="J10" s="20"/>
      <c r="K10" s="20">
        <f ca="1">ROUND(INDIRECT(ADDRESS(ROW()+(0), COLUMN()+(-5), 1))*INDIRECT(ADDRESS(ROW()+(0), COLUMN()+(-2), 1)), 2)</f>
        <v>42.350000</v>
      </c>
    </row>
    <row r="11" spans="1:11" ht="12.00" thickBot="1" customHeight="1">
      <c r="A11" s="17" t="s">
        <v>20</v>
      </c>
      <c r="B11" s="17" t="s">
        <v>21</v>
      </c>
      <c r="C11" s="17"/>
      <c r="D11" s="17"/>
      <c r="E11" s="17"/>
      <c r="F11" s="18">
        <v>0.830000</v>
      </c>
      <c r="G11" s="19" t="s">
        <v>22</v>
      </c>
      <c r="H11" s="19"/>
      <c r="I11" s="20">
        <v>908.190000</v>
      </c>
      <c r="J11" s="20"/>
      <c r="K11" s="20">
        <f ca="1">ROUND(INDIRECT(ADDRESS(ROW()+(0), COLUMN()+(-5), 1))*INDIRECT(ADDRESS(ROW()+(0), COLUMN()+(-2), 1)), 2)</f>
        <v>753.800000</v>
      </c>
    </row>
    <row r="12" spans="1:11" ht="40.80" thickBot="1" customHeight="1">
      <c r="A12" s="17" t="s">
        <v>23</v>
      </c>
      <c r="B12" s="17" t="s">
        <v>24</v>
      </c>
      <c r="C12" s="17"/>
      <c r="D12" s="17"/>
      <c r="E12" s="17"/>
      <c r="F12" s="18">
        <v>0.830000</v>
      </c>
      <c r="G12" s="19" t="s">
        <v>25</v>
      </c>
      <c r="H12" s="19"/>
      <c r="I12" s="20">
        <v>1301.500000</v>
      </c>
      <c r="J12" s="20"/>
      <c r="K12" s="20">
        <f ca="1">ROUND(INDIRECT(ADDRESS(ROW()+(0), COLUMN()+(-5), 1))*INDIRECT(ADDRESS(ROW()+(0), COLUMN()+(-2), 1)), 2)</f>
        <v>1080.250000</v>
      </c>
    </row>
    <row r="13" spans="1:11" ht="40.80" thickBot="1" customHeight="1">
      <c r="A13" s="17" t="s">
        <v>26</v>
      </c>
      <c r="B13" s="17" t="s">
        <v>27</v>
      </c>
      <c r="C13" s="17"/>
      <c r="D13" s="17"/>
      <c r="E13" s="17"/>
      <c r="F13" s="18">
        <v>1.660000</v>
      </c>
      <c r="G13" s="19" t="s">
        <v>28</v>
      </c>
      <c r="H13" s="19"/>
      <c r="I13" s="20">
        <v>1301.500000</v>
      </c>
      <c r="J13" s="20"/>
      <c r="K13" s="20">
        <f ca="1">ROUND(INDIRECT(ADDRESS(ROW()+(0), COLUMN()+(-5), 1))*INDIRECT(ADDRESS(ROW()+(0), COLUMN()+(-2), 1)), 2)</f>
        <v>2160.490000</v>
      </c>
    </row>
    <row r="14" spans="1:11" ht="40.80" thickBot="1" customHeight="1">
      <c r="A14" s="17" t="s">
        <v>29</v>
      </c>
      <c r="B14" s="17" t="s">
        <v>30</v>
      </c>
      <c r="C14" s="17"/>
      <c r="D14" s="17"/>
      <c r="E14" s="17"/>
      <c r="F14" s="18">
        <v>1.050000</v>
      </c>
      <c r="G14" s="19" t="s">
        <v>31</v>
      </c>
      <c r="H14" s="19"/>
      <c r="I14" s="20">
        <v>6817.000000</v>
      </c>
      <c r="J14" s="20"/>
      <c r="K14" s="20">
        <f ca="1">ROUND(INDIRECT(ADDRESS(ROW()+(0), COLUMN()+(-5), 1))*INDIRECT(ADDRESS(ROW()+(0), COLUMN()+(-2), 1)), 2)</f>
        <v>7157.850000</v>
      </c>
    </row>
    <row r="15" spans="1:11" ht="21.60" thickBot="1" customHeight="1">
      <c r="A15" s="17" t="s">
        <v>32</v>
      </c>
      <c r="B15" s="17" t="s">
        <v>33</v>
      </c>
      <c r="C15" s="17"/>
      <c r="D15" s="17"/>
      <c r="E15" s="17"/>
      <c r="F15" s="18">
        <v>0.298000</v>
      </c>
      <c r="G15" s="19" t="s">
        <v>34</v>
      </c>
      <c r="H15" s="19"/>
      <c r="I15" s="20">
        <v>1028.650000</v>
      </c>
      <c r="J15" s="20"/>
      <c r="K15" s="20">
        <f ca="1">ROUND(INDIRECT(ADDRESS(ROW()+(0), COLUMN()+(-5), 1))*INDIRECT(ADDRESS(ROW()+(0), COLUMN()+(-2), 1)), 2)</f>
        <v>306.540000</v>
      </c>
    </row>
    <row r="16" spans="1:11" ht="21.60" thickBot="1" customHeight="1">
      <c r="A16" s="17" t="s">
        <v>35</v>
      </c>
      <c r="B16" s="21" t="s">
        <v>36</v>
      </c>
      <c r="C16" s="21"/>
      <c r="D16" s="21"/>
      <c r="E16" s="21"/>
      <c r="F16" s="22">
        <v>0.298000</v>
      </c>
      <c r="G16" s="23" t="s">
        <v>37</v>
      </c>
      <c r="H16" s="23"/>
      <c r="I16" s="24">
        <v>628.490000</v>
      </c>
      <c r="J16" s="24"/>
      <c r="K16" s="24">
        <f ca="1">ROUND(INDIRECT(ADDRESS(ROW()+(0), COLUMN()+(-5), 1))*INDIRECT(ADDRESS(ROW()+(0), COLUMN()+(-2), 1)), 2)</f>
        <v>187.290000</v>
      </c>
    </row>
    <row r="17" spans="1:11" ht="12.00" thickBot="1" customHeight="1">
      <c r="A17" s="17"/>
      <c r="B17" s="10" t="s">
        <v>38</v>
      </c>
      <c r="C17" s="10"/>
      <c r="D17" s="10"/>
      <c r="E17" s="10"/>
      <c r="F17" s="12">
        <v>2.000000</v>
      </c>
      <c r="G17" s="14" t="s">
        <v>39</v>
      </c>
      <c r="H17" s="14"/>
      <c r="I17" s="16">
        <f ca="1">ROUND(SUM(INDIRECT(ADDRESS(ROW()+(-1), COLUMN()+(2), 1)),INDIRECT(ADDRESS(ROW()+(-2), COLUMN()+(2), 1)),INDIRECT(ADDRESS(ROW()+(-3), COLUMN()+(2), 1)),INDIRECT(ADDRESS(ROW()+(-4), COLUMN()+(2), 1)),INDIRECT(ADDRESS(ROW()+(-5), COLUMN()+(2), 1)),INDIRECT(ADDRESS(ROW()+(-6), COLUMN()+(2), 1)),INDIRECT(ADDRESS(ROW()+(-7), COLUMN()+(2), 1)),INDIRECT(ADDRESS(ROW()+(-8), COLUMN()+(2), 1)),INDIRECT(ADDRESS(ROW()+(-9), COLUMN()+(2), 1))), 2)</f>
        <v>13214.500000</v>
      </c>
      <c r="J17" s="16"/>
      <c r="K17" s="16">
        <f ca="1">ROUND(INDIRECT(ADDRESS(ROW()+(0), COLUMN()+(-5), 1))*INDIRECT(ADDRESS(ROW()+(0), COLUMN()+(-2), 1))/100, 2)</f>
        <v>264.290000</v>
      </c>
    </row>
    <row r="18" spans="1:11" ht="12.00" thickBot="1" customHeight="1">
      <c r="A18" s="21"/>
      <c r="B18" s="21" t="s">
        <v>40</v>
      </c>
      <c r="C18" s="21"/>
      <c r="D18" s="21"/>
      <c r="E18" s="21"/>
      <c r="F18" s="22">
        <v>3.000000</v>
      </c>
      <c r="G18" s="23" t="s">
        <v>41</v>
      </c>
      <c r="H18" s="23"/>
      <c r="I18" s="24">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 2)</f>
        <v>13478.790000</v>
      </c>
      <c r="J18" s="24"/>
      <c r="K18" s="24">
        <f ca="1">ROUND(INDIRECT(ADDRESS(ROW()+(0), COLUMN()+(-5), 1))*INDIRECT(ADDRESS(ROW()+(0), COLUMN()+(-2), 1))/100, 2)</f>
        <v>404.360000</v>
      </c>
    </row>
    <row r="19" spans="1:11" ht="12.00" thickBot="1" customHeight="1">
      <c r="A19" s="6" t="s">
        <v>42</v>
      </c>
      <c r="B19" s="7"/>
      <c r="C19" s="7"/>
      <c r="D19" s="7"/>
      <c r="E19" s="7"/>
      <c r="F19" s="7"/>
      <c r="G19" s="25"/>
      <c r="H19" s="25"/>
      <c r="I19" s="6" t="s">
        <v>43</v>
      </c>
      <c r="J19" s="6"/>
      <c r="K19" s="26">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 2)</f>
        <v>13883.150000</v>
      </c>
    </row>
  </sheetData>
  <mergeCells count="45">
    <mergeCell ref="A1:K1"/>
    <mergeCell ref="A3:B3"/>
    <mergeCell ref="E3:G3"/>
    <mergeCell ref="H3:I3"/>
    <mergeCell ref="J3:K3"/>
    <mergeCell ref="A4:K4"/>
    <mergeCell ref="B7:E7"/>
    <mergeCell ref="G7:H7"/>
    <mergeCell ref="I7:J7"/>
    <mergeCell ref="B8:E8"/>
    <mergeCell ref="G8:H8"/>
    <mergeCell ref="I8:J8"/>
    <mergeCell ref="B9:E9"/>
    <mergeCell ref="G9:H9"/>
    <mergeCell ref="I9:J9"/>
    <mergeCell ref="B10:E10"/>
    <mergeCell ref="G10:H10"/>
    <mergeCell ref="I10:J10"/>
    <mergeCell ref="B11:E11"/>
    <mergeCell ref="G11:H11"/>
    <mergeCell ref="I11:J11"/>
    <mergeCell ref="B12:E12"/>
    <mergeCell ref="G12:H12"/>
    <mergeCell ref="I12:J12"/>
    <mergeCell ref="B13:E13"/>
    <mergeCell ref="G13:H13"/>
    <mergeCell ref="I13:J13"/>
    <mergeCell ref="B14:E14"/>
    <mergeCell ref="G14:H14"/>
    <mergeCell ref="I14:J14"/>
    <mergeCell ref="B15:E15"/>
    <mergeCell ref="G15:H15"/>
    <mergeCell ref="I15:J15"/>
    <mergeCell ref="B16:E16"/>
    <mergeCell ref="G16:H16"/>
    <mergeCell ref="I16:J16"/>
    <mergeCell ref="B17:E17"/>
    <mergeCell ref="G17:H17"/>
    <mergeCell ref="I17:J17"/>
    <mergeCell ref="B18:E18"/>
    <mergeCell ref="G18:H18"/>
    <mergeCell ref="I18:J18"/>
    <mergeCell ref="A19:F19"/>
    <mergeCell ref="G19:H19"/>
    <mergeCell ref="I19:J19"/>
  </mergeCells>
  <pageMargins left="0.620079" right="0.472441" top="0.472441" bottom="0.472441" header="0.0" footer="0.0"/>
  <pageSetup paperSize="9" orientation="portrait"/>
  <rowBreaks count="0" manualBreakCount="0">
    </rowBreaks>
</worksheet>
</file>