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<sst xmlns="http://schemas.openxmlformats.org/spreadsheetml/2006/main" count="53" uniqueCount="53">
  <si>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</si>
  <si>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</si>
  <si>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</si>
  <si>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</si>
  <si>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microperforée tissue, couleur silvermetalic, de 0,5 mm d'épaisseur, avec bord A Arasé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</si>
  <si>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</si>
  <si>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</si>
  <si>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</si>
  <si>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</si>
  <si>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</si>
  <si>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</si>
  <si>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mt12pbk010amc</t>
  </si>
  <si>
    <t xml:space="preserve">Bac en acier galvanisé prélaqué "KNAUF" finition microperforée tissue, couleur silvermetalic, de 0,5 mm d'épaisseur, avec bord A Arasé, pour plafonds révisables.</t>
  </si>
  <si>
    <t xml:space="preserve">m²</t>
  </si>
  <si>
    <t xml:space="preserve">mt12pfk060f</t>
  </si>
  <si>
    <t xml:space="preserve">Profilé primaire EASY T - 24/38/3700 mm "KNAUF", couleur silvermetalic, en acier galvanisé, selon NF EN 13964.</t>
  </si>
  <si>
    <t xml:space="preserve">m</t>
  </si>
  <si>
    <t xml:space="preserve">mt12pfk060n</t>
  </si>
  <si>
    <t xml:space="preserve">Profilé secondaire EASY T - 24/32/600 mm "KNAUF", couleur silvermetalic, en acier galvanisé, selon NF EN 13964.</t>
  </si>
  <si>
    <t xml:space="preserve">m</t>
  </si>
  <si>
    <t xml:space="preserve">mt12pfk060p</t>
  </si>
  <si>
    <t xml:space="preserve">Profilé secondaire EASY T - 24/32/1200 mm "KNAUF", couleur silvermetalic, en acier galvanisé, selon NF EN 13964.</t>
  </si>
  <si>
    <t xml:space="preserve">m</t>
  </si>
  <si>
    <t xml:space="preserve">mt12pfk050c</t>
  </si>
  <si>
    <t xml:space="preserve">Profilé angulaire EASY L - 25/25/3050 mm "KNAUF", couleur silvermetalic,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</si>
  <si>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</si>
  <si>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</si>
  <si>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</si>
  <si>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</si>
  <si>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</si>
  <si>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</si>
  <si>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</si>
  <si>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</si>
  <si>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</si>
  <si>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</si>
  <si>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</si>
  <si>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</si>
  <si>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</si>
  <si>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</si>
  <si>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</si>
  <si>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</si>
  <si>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</si>
  <si>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</si>
  <si>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</si>
  <si>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</si>
  <si>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</si>
  <si>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</si>
  <si>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</si>
  <si>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</si>
  <si>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</si>
  <si>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</si>
  <si>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7.146,30F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</si>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</sst>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45" customWidth="1"/>
    <col min="2" max="2" width="7.43" customWidth="1"/>
    <col min="3" max="3" width="21.27" customWidth="1"/>
    <col min="4" max="4" width="31.18" customWidth="1"/>
    <col min="5" max="5" width="3.50" customWidth="1"/>
    <col min="6" max="6" width="8.60" customWidth="1"/>
    <col min="7" max="7" width="2.48" customWidth="1"/>
    <col min="8" max="8" width="3.35" customWidth="1"/>
    <col min="9" max="9" width="11.22" customWidth="1"/>
    <col min="10" max="10" width="4.81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0"/>
      <c r="F8" s="12">
        <v>1.030000</v>
      </c>
      <c r="G8" s="14" t="s">
        <v>13</v>
      </c>
      <c r="H8" s="14"/>
      <c r="I8" s="16">
        <v>22807.980000</v>
      </c>
      <c r="J8" s="16"/>
      <c r="K8" s="16">
        <f ca="1">ROUND(INDIRECT(ADDRESS(ROW()+(0), COLUMN()+(-5), 1))*INDIRECT(ADDRESS(ROW()+(0), COLUMN()+(-2), 1)), 2)</f>
        <v>23492.220000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0.882000</v>
      </c>
      <c r="G9" s="19" t="s">
        <v>16</v>
      </c>
      <c r="H9" s="19"/>
      <c r="I9" s="20">
        <v>936.440000</v>
      </c>
      <c r="J9" s="20"/>
      <c r="K9" s="20">
        <f ca="1">ROUND(INDIRECT(ADDRESS(ROW()+(0), COLUMN()+(-5), 1))*INDIRECT(ADDRESS(ROW()+(0), COLUMN()+(-2), 1)), 2)</f>
        <v>825.940000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0.882000</v>
      </c>
      <c r="G10" s="19" t="s">
        <v>19</v>
      </c>
      <c r="H10" s="19"/>
      <c r="I10" s="20">
        <v>936.440000</v>
      </c>
      <c r="J10" s="20"/>
      <c r="K10" s="20">
        <f ca="1">ROUND(INDIRECT(ADDRESS(ROW()+(0), COLUMN()+(-5), 1))*INDIRECT(ADDRESS(ROW()+(0), COLUMN()+(-2), 1)), 2)</f>
        <v>825.940000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1.753000</v>
      </c>
      <c r="G11" s="19" t="s">
        <v>22</v>
      </c>
      <c r="H11" s="19"/>
      <c r="I11" s="20">
        <v>936.440000</v>
      </c>
      <c r="J11" s="20"/>
      <c r="K11" s="20">
        <f ca="1">ROUND(INDIRECT(ADDRESS(ROW()+(0), COLUMN()+(-5), 1))*INDIRECT(ADDRESS(ROW()+(0), COLUMN()+(-2), 1)), 2)</f>
        <v>1641.580000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0.700000</v>
      </c>
      <c r="G12" s="19" t="s">
        <v>25</v>
      </c>
      <c r="H12" s="19"/>
      <c r="I12" s="20">
        <v>777.730000</v>
      </c>
      <c r="J12" s="20"/>
      <c r="K12" s="20">
        <f ca="1">ROUND(INDIRECT(ADDRESS(ROW()+(0), COLUMN()+(-5), 1))*INDIRECT(ADDRESS(ROW()+(0), COLUMN()+(-2), 1)), 2)</f>
        <v>544.410000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0.840000</v>
      </c>
      <c r="G13" s="19" t="s">
        <v>28</v>
      </c>
      <c r="H13" s="19"/>
      <c r="I13" s="20">
        <v>668.130000</v>
      </c>
      <c r="J13" s="20"/>
      <c r="K13" s="20">
        <f ca="1">ROUND(INDIRECT(ADDRESS(ROW()+(0), COLUMN()+(-5), 1))*INDIRECT(ADDRESS(ROW()+(0), COLUMN()+(-2), 1)), 2)</f>
        <v>561.230000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7"/>
      <c r="F14" s="18">
        <v>0.840000</v>
      </c>
      <c r="G14" s="19" t="s">
        <v>31</v>
      </c>
      <c r="H14" s="19"/>
      <c r="I14" s="20">
        <v>109.440000</v>
      </c>
      <c r="J14" s="20"/>
      <c r="K14" s="20">
        <f ca="1">ROUND(INDIRECT(ADDRESS(ROW()+(0), COLUMN()+(-5), 1))*INDIRECT(ADDRESS(ROW()+(0), COLUMN()+(-2), 1)), 2)</f>
        <v>91.930000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7"/>
      <c r="F15" s="18">
        <v>0.840000</v>
      </c>
      <c r="G15" s="19" t="s">
        <v>34</v>
      </c>
      <c r="H15" s="19"/>
      <c r="I15" s="20">
        <v>817.800000</v>
      </c>
      <c r="J15" s="20"/>
      <c r="K15" s="20">
        <f ca="1">ROUND(INDIRECT(ADDRESS(ROW()+(0), COLUMN()+(-5), 1))*INDIRECT(ADDRESS(ROW()+(0), COLUMN()+(-2), 1)), 2)</f>
        <v>686.950000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7"/>
      <c r="F16" s="18">
        <v>0.840000</v>
      </c>
      <c r="G16" s="19" t="s">
        <v>37</v>
      </c>
      <c r="H16" s="19"/>
      <c r="I16" s="20">
        <v>350.690000</v>
      </c>
      <c r="J16" s="20"/>
      <c r="K16" s="20">
        <f ca="1">ROUND(INDIRECT(ADDRESS(ROW()+(0), COLUMN()+(-5), 1))*INDIRECT(ADDRESS(ROW()+(0), COLUMN()+(-2), 1)), 2)</f>
        <v>294.580000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7"/>
      <c r="F17" s="18">
        <v>0.840000</v>
      </c>
      <c r="G17" s="19" t="s">
        <v>40</v>
      </c>
      <c r="H17" s="19"/>
      <c r="I17" s="20">
        <v>51.030000</v>
      </c>
      <c r="J17" s="20"/>
      <c r="K17" s="20">
        <f ca="1">ROUND(INDIRECT(ADDRESS(ROW()+(0), COLUMN()+(-5), 1))*INDIRECT(ADDRESS(ROW()+(0), COLUMN()+(-2), 1)), 2)</f>
        <v>42.870000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7"/>
      <c r="F18" s="18">
        <v>0.342000</v>
      </c>
      <c r="G18" s="19" t="s">
        <v>43</v>
      </c>
      <c r="H18" s="19"/>
      <c r="I18" s="20">
        <v>1028.650000</v>
      </c>
      <c r="J18" s="20"/>
      <c r="K18" s="20">
        <f ca="1">ROUND(INDIRECT(ADDRESS(ROW()+(0), COLUMN()+(-5), 1))*INDIRECT(ADDRESS(ROW()+(0), COLUMN()+(-2), 1)), 2)</f>
        <v>351.800000</v>
      </c>
    </row>
    <row r="19" spans="1:11" ht="21.60" thickBot="1" customHeight="1">
      <c r="A19" s="17" t="s">
        <v>44</v>
      </c>
      <c r="B19" s="21" t="s">
        <v>45</v>
      </c>
      <c r="C19" s="21"/>
      <c r="D19" s="21"/>
      <c r="E19" s="21"/>
      <c r="F19" s="22">
        <v>0.342000</v>
      </c>
      <c r="G19" s="23" t="s">
        <v>46</v>
      </c>
      <c r="H19" s="23"/>
      <c r="I19" s="24">
        <v>628.490000</v>
      </c>
      <c r="J19" s="24"/>
      <c r="K19" s="24">
        <f ca="1">ROUND(INDIRECT(ADDRESS(ROW()+(0), COLUMN()+(-5), 1))*INDIRECT(ADDRESS(ROW()+(0), COLUMN()+(-2), 1)), 2)</f>
        <v>214.940000</v>
      </c>
    </row>
    <row r="20" spans="1:11" ht="12.00" thickBot="1" customHeight="1">
      <c r="A20" s="17"/>
      <c r="B20" s="10" t="s">
        <v>47</v>
      </c>
      <c r="C20" s="10"/>
      <c r="D20" s="10"/>
      <c r="E20" s="10"/>
      <c r="F20" s="12">
        <v>2.000000</v>
      </c>
      <c r="G20" s="14" t="s">
        <v>48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29574.390000</v>
      </c>
      <c r="J20" s="16"/>
      <c r="K20" s="16">
        <f ca="1">ROUND(INDIRECT(ADDRESS(ROW()+(0), COLUMN()+(-5), 1))*INDIRECT(ADDRESS(ROW()+(0), COLUMN()+(-2), 1))/100, 2)</f>
        <v>591.490000</v>
      </c>
    </row>
    <row r="21" spans="1:11" ht="12.00" thickBot="1" customHeight="1">
      <c r="A21" s="21"/>
      <c r="B21" s="21" t="s">
        <v>49</v>
      </c>
      <c r="C21" s="21"/>
      <c r="D21" s="21"/>
      <c r="E21" s="21"/>
      <c r="F21" s="22">
        <v>3.000000</v>
      </c>
      <c r="G21" s="23" t="s">
        <v>50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30165.880000</v>
      </c>
      <c r="J21" s="24"/>
      <c r="K21" s="24">
        <f ca="1">ROUND(INDIRECT(ADDRESS(ROW()+(0), COLUMN()+(-5), 1))*INDIRECT(ADDRESS(ROW()+(0), COLUMN()+(-2), 1))/100, 2)</f>
        <v>904.980000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31070.860000</v>
      </c>
    </row>
  </sheetData>
  <mergeCells count="54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B20:E20"/>
    <mergeCell ref="G20:H20"/>
    <mergeCell ref="I20:J20"/>
    <mergeCell ref="B21:E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