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<sst xmlns="http://schemas.openxmlformats.org/spreadsheetml/2006/main" count="29" uniqueCount="29">
  <si>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</si>
  <si>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FLN120</t>
  </si>
  <si>
    <t xml:space="preserve">m²</t>
  </si>
  <si>
    <t xml:space="preserve">Plafond suspendu démontable de lames métalliques.</t>
  </si>
  <si>
    <r>
      <rPr>
        <sz val="7.80"/>
        <color rgb="FF000000"/>
        <rFont val="A"/>
        <family val="2"/>
      </rPr>
      <t xml:space="preserve">Plafond suspendu démontable de lames en aluminium laqué,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mécanisation </t>
    </r>
    <r>
      <rPr>
        <b/>
        <sz val="7.80"/>
        <color rgb="FF000000"/>
        <rFont val="A"/>
        <family val="2"/>
      </rPr>
      <t xml:space="preserve">perforée</t>
    </r>
    <r>
      <rPr>
        <sz val="7.80"/>
        <color rgb="FF000000"/>
        <rFont val="A"/>
        <family val="2"/>
      </rPr>
      <t xml:space="preserve">, horizontal, de </t>
    </r>
    <r>
      <rPr>
        <b/>
        <sz val="7.80"/>
        <color rgb="FF000000"/>
        <rFont val="A"/>
        <family val="2"/>
      </rPr>
      <t xml:space="preserve">130</t>
    </r>
    <r>
      <rPr>
        <sz val="7.80"/>
        <color rgb="FF000000"/>
        <rFont val="A"/>
        <family val="2"/>
      </rPr>
      <t xml:space="preserve"> mm de largeur, séparation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 mm, avec ossature métallique occultée.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</si>
  <si>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</si>
  <si>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</si>
  <si>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</si>
  <si>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</si>
  <si>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</si>
  <si>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</si>
  <si>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mt12fla020</t>
  </si>
  <si>
    <t xml:space="preserve">Grille métallique occulté avec suspension autonivelante de platine, pour faux plafond à lames horizontales en aluminium.</t>
  </si>
  <si>
    <t xml:space="preserve">m²</t>
  </si>
  <si>
    <t xml:space="preserve">mt12fla010h</t>
  </si>
  <si>
    <t xml:space="preserve">Lame perforée en aluminium laqué, horizontal, de 130 mm de largeur, avec 20 mm de séparation, pour faux plafond démontable avec trame occulté.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</si>
  <si>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</si>
  <si>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</si>
  <si>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</si>
  <si>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</si>
  <si>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</si>
  <si>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</si>
  <si>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</si>
  <si>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</si>
  <si>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</si>
  <si>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</si>
  <si>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</si>
  <si>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5.337,19F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</si>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</sst>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4.66" customWidth="1"/>
    <col min="3" max="3" width="14.72" customWidth="1"/>
    <col min="4" max="4" width="47.36" customWidth="1"/>
    <col min="5" max="5" width="8.60" customWidth="1"/>
    <col min="6" max="6" width="5.83" customWidth="1"/>
    <col min="7" max="7" width="0.87" customWidth="1"/>
    <col min="8" max="8" width="8.31" customWidth="1"/>
    <col min="9" max="9" width="6.85" customWidth="1"/>
    <col min="10" max="10" width="1.46" customWidth="1"/>
    <col min="11" max="11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3714.030000</v>
      </c>
      <c r="H8" s="16"/>
      <c r="I8" s="16"/>
      <c r="J8" s="16">
        <f ca="1">ROUND(INDIRECT(ADDRESS(ROW()+(0), COLUMN()+(-5), 1))*INDIRECT(ADDRESS(ROW()+(0), COLUMN()+(-3), 1)), 2)</f>
        <v>3714.030000</v>
      </c>
      <c r="K8" s="16"/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1.030000</v>
      </c>
      <c r="F9" s="19" t="s">
        <v>16</v>
      </c>
      <c r="G9" s="20">
        <v>19212.990000</v>
      </c>
      <c r="H9" s="20"/>
      <c r="I9" s="20"/>
      <c r="J9" s="20">
        <f ca="1">ROUND(INDIRECT(ADDRESS(ROW()+(0), COLUMN()+(-5), 1))*INDIRECT(ADDRESS(ROW()+(0), COLUMN()+(-3), 1)), 2)</f>
        <v>19789.380000</v>
      </c>
      <c r="K9" s="20"/>
    </row>
    <row r="10" spans="1:11" ht="21.60" thickBot="1" customHeight="1">
      <c r="A10" s="17" t="s">
        <v>17</v>
      </c>
      <c r="B10" s="17" t="s">
        <v>18</v>
      </c>
      <c r="C10" s="17"/>
      <c r="D10" s="17"/>
      <c r="E10" s="18">
        <v>0.415000</v>
      </c>
      <c r="F10" s="19" t="s">
        <v>19</v>
      </c>
      <c r="G10" s="20">
        <v>1028.650000</v>
      </c>
      <c r="H10" s="20"/>
      <c r="I10" s="20"/>
      <c r="J10" s="20">
        <f ca="1">ROUND(INDIRECT(ADDRESS(ROW()+(0), COLUMN()+(-5), 1))*INDIRECT(ADDRESS(ROW()+(0), COLUMN()+(-3), 1)), 2)</f>
        <v>426.890000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1"/>
      <c r="E11" s="22">
        <v>0.415000</v>
      </c>
      <c r="F11" s="23" t="s">
        <v>22</v>
      </c>
      <c r="G11" s="24">
        <v>628.490000</v>
      </c>
      <c r="H11" s="24"/>
      <c r="I11" s="24"/>
      <c r="J11" s="24">
        <f ca="1">ROUND(INDIRECT(ADDRESS(ROW()+(0), COLUMN()+(-5), 1))*INDIRECT(ADDRESS(ROW()+(0), COLUMN()+(-3), 1)), 2)</f>
        <v>260.820000</v>
      </c>
      <c r="K11" s="24"/>
    </row>
    <row r="12" spans="1:11" ht="12.00" thickBot="1" customHeight="1">
      <c r="A12" s="17"/>
      <c r="B12" s="10" t="s">
        <v>23</v>
      </c>
      <c r="C12" s="10"/>
      <c r="D12" s="10"/>
      <c r="E12" s="12">
        <v>2.000000</v>
      </c>
      <c r="F12" s="14" t="s">
        <v>24</v>
      </c>
      <c r="G12" s="16">
        <f ca="1">ROUND(SUM(INDIRECT(ADDRESS(ROW()+(-1), COLUMN()+(3), 1)),INDIRECT(ADDRESS(ROW()+(-2), COLUMN()+(3), 1)),INDIRECT(ADDRESS(ROW()+(-3), COLUMN()+(3), 1)),INDIRECT(ADDRESS(ROW()+(-4), COLUMN()+(3), 1))), 2)</f>
        <v>24191.120000</v>
      </c>
      <c r="H12" s="16"/>
      <c r="I12" s="16"/>
      <c r="J12" s="16">
        <f ca="1">ROUND(INDIRECT(ADDRESS(ROW()+(0), COLUMN()+(-5), 1))*INDIRECT(ADDRESS(ROW()+(0), COLUMN()+(-3), 1))/100, 2)</f>
        <v>483.820000</v>
      </c>
      <c r="K12" s="16"/>
    </row>
    <row r="13" spans="1:11" ht="12.00" thickBot="1" customHeight="1">
      <c r="A13" s="21"/>
      <c r="B13" s="21" t="s">
        <v>25</v>
      </c>
      <c r="C13" s="21"/>
      <c r="D13" s="21"/>
      <c r="E13" s="22">
        <v>3.000000</v>
      </c>
      <c r="F13" s="23" t="s">
        <v>26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24674.940000</v>
      </c>
      <c r="H13" s="24"/>
      <c r="I13" s="24"/>
      <c r="J13" s="24">
        <f ca="1">ROUND(INDIRECT(ADDRESS(ROW()+(0), COLUMN()+(-5), 1))*INDIRECT(ADDRESS(ROW()+(0), COLUMN()+(-3), 1))/100, 2)</f>
        <v>740.250000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25415.190000</v>
      </c>
      <c r="K14" s="26"/>
    </row>
  </sheetData>
  <mergeCells count="29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A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