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<sst xmlns="http://schemas.openxmlformats.org/spreadsheetml/2006/main" count="29" uniqueCount="29">
  <si>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</si>
  <si>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</si>
  <si>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</si>
  <si>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</si>
  <si>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41 mm de diamètre et 485 mm de profondeur, remplissage de l'orifice avec du mortier fluide à prise rapide, à deux composants à base de résine époxy, et insertion postérieure de tige filetée avec écrou et rondelle en d'acier galvanisé qualité 8.8, selon NF EN ISO 898-1, de 39 mm de diamètre et 510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</si>
  <si>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</si>
  <si>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</si>
  <si>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</si>
  <si>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</si>
  <si>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</si>
  <si>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</si>
  <si>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</si>
  <si>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</si>
  <si>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</si>
  <si>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mt09reh305vr</t>
  </si>
  <si>
    <t xml:space="preserve">Ancrage constitué d'une tige filetée d'acier galvanisé qualité 8.8, selon NF EN ISO 898-1 de 39 mm de diamètre, et 510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</si>
  <si>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</si>
  <si>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</si>
  <si>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</si>
  <si>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</si>
  <si>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</si>
  <si>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</si>
  <si>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</si>
  <si>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</si>
  <si>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</si>
  <si>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</si>
  <si>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</si>
  <si>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6.050,81F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</si>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</sst>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11.66" customWidth="1"/>
    <col min="3" max="3" width="21.13" customWidth="1"/>
    <col min="4" max="4" width="26.37" customWidth="1"/>
    <col min="5" max="5" width="6.99" customWidth="1"/>
    <col min="6" max="6" width="8.74" customWidth="1"/>
    <col min="7" max="7" width="5.68" customWidth="1"/>
    <col min="8" max="8" width="10.05" customWidth="1"/>
    <col min="9" max="9" width="5.97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0"/>
      <c r="F8" s="12">
        <v>0.762000</v>
      </c>
      <c r="G8" s="14" t="s">
        <v>13</v>
      </c>
      <c r="H8" s="16">
        <v>4119.720000</v>
      </c>
      <c r="I8" s="16"/>
      <c r="J8" s="16">
        <f ca="1">ROUND(INDIRECT(ADDRESS(ROW()+(0), COLUMN()+(-4), 1))*INDIRECT(ADDRESS(ROW()+(0), COLUMN()+(-2), 1)), 2)</f>
        <v>3139.230000</v>
      </c>
    </row>
    <row r="9" spans="1:10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20">
        <v>78604.320000</v>
      </c>
      <c r="I9" s="20"/>
      <c r="J9" s="20">
        <f ca="1">ROUND(INDIRECT(ADDRESS(ROW()+(0), COLUMN()+(-4), 1))*INDIRECT(ADDRESS(ROW()+(0), COLUMN()+(-2), 1)), 2)</f>
        <v>78604.320000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0.331000</v>
      </c>
      <c r="G10" s="19" t="s">
        <v>19</v>
      </c>
      <c r="H10" s="20">
        <v>995.170000</v>
      </c>
      <c r="I10" s="20"/>
      <c r="J10" s="20">
        <f ca="1">ROUND(INDIRECT(ADDRESS(ROW()+(0), COLUMN()+(-4), 1))*INDIRECT(ADDRESS(ROW()+(0), COLUMN()+(-2), 1)), 2)</f>
        <v>329.400000</v>
      </c>
    </row>
    <row r="11" spans="1:10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0.331000</v>
      </c>
      <c r="G11" s="23" t="s">
        <v>22</v>
      </c>
      <c r="H11" s="24">
        <v>616.280000</v>
      </c>
      <c r="I11" s="24"/>
      <c r="J11" s="24">
        <f ca="1">ROUND(INDIRECT(ADDRESS(ROW()+(0), COLUMN()+(-4), 1))*INDIRECT(ADDRESS(ROW()+(0), COLUMN()+(-2), 1)), 2)</f>
        <v>203.990000</v>
      </c>
    </row>
    <row r="12" spans="1:10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6">
        <f ca="1">ROUND(SUM(INDIRECT(ADDRESS(ROW()+(-1), COLUMN()+(2), 1)),INDIRECT(ADDRESS(ROW()+(-2), COLUMN()+(2), 1)),INDIRECT(ADDRESS(ROW()+(-3), COLUMN()+(2), 1)),INDIRECT(ADDRESS(ROW()+(-4), COLUMN()+(2), 1))), 2)</f>
        <v>82276.940000</v>
      </c>
      <c r="I12" s="16"/>
      <c r="J12" s="16">
        <f ca="1">ROUND(INDIRECT(ADDRESS(ROW()+(0), COLUMN()+(-4), 1))*INDIRECT(ADDRESS(ROW()+(0), COLUMN()+(-2), 1))/100, 2)</f>
        <v>1645.540000</v>
      </c>
    </row>
    <row r="13" spans="1:10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83922.480000</v>
      </c>
      <c r="I13" s="24"/>
      <c r="J13" s="24">
        <f ca="1">ROUND(INDIRECT(ADDRESS(ROW()+(0), COLUMN()+(-4), 1))*INDIRECT(ADDRESS(ROW()+(0), COLUMN()+(-2), 1))/100, 2)</f>
        <v>2517.670000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86440.150000</v>
      </c>
    </row>
  </sheetData>
  <mergeCells count="22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