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<sst xmlns="http://schemas.openxmlformats.org/spreadsheetml/2006/main" count="29" uniqueCount="29">
  <si>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</si>
  <si>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GPO070</t>
  </si>
  <si>
    <t xml:space="preserve">m²</t>
  </si>
  <si>
    <t xml:space="preserve">Panneau visible de planches en bois, pour plancher.</t>
  </si>
  <si>
    <r>
      <rPr>
        <sz val="7.80"/>
        <color rgb="FF000000"/>
        <rFont val="A"/>
        <family val="2"/>
      </rPr>
      <t xml:space="preserve">Panneau visible en </t>
    </r>
    <r>
      <rPr>
        <b/>
        <sz val="7.80"/>
        <color rgb="FF000000"/>
        <rFont val="A"/>
        <family val="2"/>
      </rPr>
      <t xml:space="preserve">planches à bords finis en bois de pin sylvestre, de 800x150 mm et 25 mm d'épaisseur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directement clouées sur les poutrelles du plancher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</si>
  <si>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</si>
  <si>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</si>
  <si>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</si>
  <si>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</si>
  <si>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</si>
  <si>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</si>
  <si>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mt07mee200b</t>
  </si>
  <si>
    <t xml:space="preserve">Planche à bords soignés de pin sylvestre (Pinus sylvestris), de 800x150 mm et 22 mm d'épaisseur, pour parquet massif en bois formant le plancher.</t>
  </si>
  <si>
    <t xml:space="preserve">m²</t>
  </si>
  <si>
    <t xml:space="preserve">mt50spa102</t>
  </si>
  <si>
    <t xml:space="preserve">Clous en fer.</t>
  </si>
  <si>
    <t xml:space="preserve">kg</t>
  </si>
  <si>
    <t xml:space="preserve">mo048</t>
  </si>
  <si>
    <t xml:space="preserve">Compagnon professionnel III/CP2 charpentier bois.</t>
  </si>
  <si>
    <t xml:space="preserve">h</t>
  </si>
  <si>
    <t xml:space="preserve">mo095</t>
  </si>
  <si>
    <t xml:space="preserve">Ouvrier professionnel II/OP charpentier bois.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</si>
  <si>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</si>
  <si>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</si>
  <si>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</si>
  <si>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</si>
  <si>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</si>
  <si>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4.771,16F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</si>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</sst>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64" customWidth="1"/>
    <col min="2" max="2" width="2.77" customWidth="1"/>
    <col min="3" max="3" width="5.54" customWidth="1"/>
    <col min="4" max="4" width="59.89" customWidth="1"/>
    <col min="5" max="5" width="8.60" customWidth="1"/>
    <col min="6" max="6" width="5.83" customWidth="1"/>
    <col min="7" max="7" width="16.03" customWidth="1"/>
    <col min="8" max="8" width="4.95" customWidth="1"/>
    <col min="9" max="9" width="1.60" customWidth="1"/>
    <col min="10" max="10" width="1.60" customWidth="1"/>
    <col min="11" max="11" width="1.6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21.60" thickBot="1" customHeight="1">
      <c r="A8" s="10" t="s">
        <v>11</v>
      </c>
      <c r="B8" s="10"/>
      <c r="C8" s="10" t="s">
        <v>12</v>
      </c>
      <c r="D8" s="10"/>
      <c r="E8" s="12">
        <v>1.100000</v>
      </c>
      <c r="F8" s="14" t="s">
        <v>13</v>
      </c>
      <c r="G8" s="16">
        <v>11937.490000</v>
      </c>
      <c r="H8" s="16">
        <f ca="1">ROUND(INDIRECT(ADDRESS(ROW()+(0), COLUMN()+(-3), 1))*INDIRECT(ADDRESS(ROW()+(0), COLUMN()+(-1), 1)), 2)</f>
        <v>13131.240000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 t="s">
        <v>15</v>
      </c>
      <c r="D9" s="17"/>
      <c r="E9" s="18">
        <v>0.200000</v>
      </c>
      <c r="F9" s="19" t="s">
        <v>16</v>
      </c>
      <c r="G9" s="20">
        <v>825.340000</v>
      </c>
      <c r="H9" s="20">
        <f ca="1">ROUND(INDIRECT(ADDRESS(ROW()+(0), COLUMN()+(-3), 1))*INDIRECT(ADDRESS(ROW()+(0), COLUMN()+(-1), 1)), 2)</f>
        <v>165.070000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7" t="s">
        <v>18</v>
      </c>
      <c r="D10" s="17"/>
      <c r="E10" s="18">
        <v>0.273000</v>
      </c>
      <c r="F10" s="19" t="s">
        <v>19</v>
      </c>
      <c r="G10" s="20">
        <v>1044.810000</v>
      </c>
      <c r="H10" s="20">
        <f ca="1">ROUND(INDIRECT(ADDRESS(ROW()+(0), COLUMN()+(-3), 1))*INDIRECT(ADDRESS(ROW()+(0), COLUMN()+(-1), 1)), 2)</f>
        <v>285.230000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21" t="s">
        <v>21</v>
      </c>
      <c r="D11" s="21"/>
      <c r="E11" s="22">
        <v>0.273000</v>
      </c>
      <c r="F11" s="23" t="s">
        <v>22</v>
      </c>
      <c r="G11" s="24">
        <v>660.050000</v>
      </c>
      <c r="H11" s="24">
        <f ca="1">ROUND(INDIRECT(ADDRESS(ROW()+(0), COLUMN()+(-3), 1))*INDIRECT(ADDRESS(ROW()+(0), COLUMN()+(-1), 1)), 2)</f>
        <v>180.190000</v>
      </c>
      <c r="I11" s="24"/>
      <c r="J11" s="24"/>
      <c r="K11" s="24"/>
    </row>
    <row r="12" spans="1:11" ht="12.00" thickBot="1" customHeight="1">
      <c r="A12" s="17"/>
      <c r="B12" s="17"/>
      <c r="C12" s="10" t="s">
        <v>23</v>
      </c>
      <c r="D12" s="10"/>
      <c r="E12" s="12">
        <v>2.000000</v>
      </c>
      <c r="F12" s="14" t="s">
        <v>24</v>
      </c>
      <c r="G12" s="16">
        <f ca="1">ROUND(SUM(INDIRECT(ADDRESS(ROW()+(-1), COLUMN()+(1), 1)),INDIRECT(ADDRESS(ROW()+(-2), COLUMN()+(1), 1)),INDIRECT(ADDRESS(ROW()+(-3), COLUMN()+(1), 1)),INDIRECT(ADDRESS(ROW()+(-4), COLUMN()+(1), 1))), 2)</f>
        <v>13761.730000</v>
      </c>
      <c r="H12" s="16">
        <f ca="1">ROUND(INDIRECT(ADDRESS(ROW()+(0), COLUMN()+(-3), 1))*INDIRECT(ADDRESS(ROW()+(0), COLUMN()+(-1), 1))/100, 2)</f>
        <v>275.230000</v>
      </c>
      <c r="I12" s="16"/>
      <c r="J12" s="16"/>
      <c r="K12" s="16"/>
    </row>
    <row r="13" spans="1:11" ht="12.00" thickBot="1" customHeight="1">
      <c r="A13" s="21"/>
      <c r="B13" s="21"/>
      <c r="C13" s="21" t="s">
        <v>25</v>
      </c>
      <c r="D13" s="21"/>
      <c r="E13" s="22">
        <v>3.000000</v>
      </c>
      <c r="F13" s="23" t="s">
        <v>26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14036.960000</v>
      </c>
      <c r="H13" s="24">
        <f ca="1">ROUND(INDIRECT(ADDRESS(ROW()+(0), COLUMN()+(-3), 1))*INDIRECT(ADDRESS(ROW()+(0), COLUMN()+(-1), 1))/100, 2)</f>
        <v>421.110000</v>
      </c>
      <c r="I13" s="24"/>
      <c r="J13" s="24"/>
      <c r="K13" s="24"/>
    </row>
    <row r="14" spans="1:11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14458.070000</v>
      </c>
      <c r="I14" s="26"/>
      <c r="J14" s="26"/>
      <c r="K14" s="26"/>
    </row>
  </sheetData>
  <mergeCells count="27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B13"/>
    <mergeCell ref="C13:D13"/>
    <mergeCell ref="H13:K13"/>
    <mergeCell ref="A14:E14"/>
    <mergeCell ref="H14:K14"/>
  </mergeCells>
  <pageMargins left="0.620079" right="0.472441" top="0.472441" bottom="0.472441" header="0.0" footer="0.0"/>
  <pageSetup paperSize="9" orientation="portrait"/>
  <rowBreaks count="0" manualBreakCount="0">
    </rowBreaks>
</worksheet>
</file>