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<sst xmlns="http://schemas.openxmlformats.org/spreadsheetml/2006/main" count="36" uniqueCount="36">
  <si>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</si>
  <si>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TVP200</t>
  </si>
  <si>
    <t xml:space="preserve">U</t>
  </si>
  <si>
    <t xml:space="preserve">Unité eau-eau pompe à chaleur non réversible, géothermique, pour production d'E.C.S. chauffage et réfrigération.</t>
  </si>
  <si>
    <r>
      <rPr>
        <b/>
        <sz val="8.25"/>
        <color rgb="FF000000"/>
        <rFont val="Arial"/>
        <family val="2"/>
      </rPr>
      <t xml:space="preserve">Unité eau-eau pompe à chaleur géothermique, pour chauffage, production d'E.C.S. et refroidissement actif et passif (en combinaison avec un module de froid indépendant), alimentation triphasée à 400 V, puissance frigorifique nominale 10,21 kW, EER 5,21, puissance calorifique nominale 7,51 kW, COP 4,34, puissance sonore 44 dBA, dimensions 596x690x1845 mm, poids 229 kg, comprend module de froid pour refroidissement actif et passif</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</si>
  <si>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</si>
  <si>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</si>
  <si>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</si>
  <si>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</si>
  <si>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</si>
  <si>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</si>
  <si>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mt42bci020rc</t>
  </si>
  <si>
    <t xml:space="preserve">Unité eau-eau pompe à chaleur géothermique, pour chauffage, production d'E.C.S. et refroidissement actif et passif (en combinaison avec un module de froid indépendant), alimentation triphasée à 400 V, puissance frigorifique nominale 10,21 kW, EER 5,21, puissance calorifique nominale 7,51 kW, COP 4,34, puissance sonore 44 dBA, dimensions 596x690x1845 mm, poids 229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vanne motorisée à 3 voies, ballon échangeur d'E.C.S. de 180 l de capacité, sondes de température, pressostat, filtre, manomètres, vanne de sécurité et vannes de passage.</t>
  </si>
  <si>
    <t xml:space="preserve">U</t>
  </si>
  <si>
    <t xml:space="preserve">mt42bci080a</t>
  </si>
  <si>
    <t xml:space="preserve">Module de froid pour refroidissement actif et passif, pour pompe à chaleur géothermique.</t>
  </si>
  <si>
    <t xml:space="preserve">U</t>
  </si>
  <si>
    <t xml:space="preserve">mt42www050</t>
  </si>
  <si>
    <t xml:space="preserve">Thermomètre bimétallique, diamètre de sphère de 100 mm, avec prise verticale, avec housse en 1/2", échelle de température de 0 à 120°C.</t>
  </si>
  <si>
    <t xml:space="preserve">U</t>
  </si>
  <si>
    <t xml:space="preserve">mt37sve010c</t>
  </si>
  <si>
    <t xml:space="preserve">Vanne à sphère en laiton nickelé à visser de 3/4".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</si>
  <si>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</si>
  <si>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</si>
  <si>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</si>
  <si>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</si>
  <si>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</si>
  <si>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</si>
  <si>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</si>
  <si>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</si>
  <si>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</si>
  <si>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</si>
  <si>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</si>
  <si>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</si>
  <si>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8.467.412,05F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</si>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</sst>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50" customWidth="1"/>
    <col min="3" max="3" width="18.70" customWidth="1"/>
    <col min="4" max="4" width="28.90" customWidth="1"/>
    <col min="5" max="5" width="0.68" customWidth="1"/>
    <col min="6" max="6" width="7.48" customWidth="1"/>
    <col min="7" max="7" width="5.44" customWidth="1"/>
    <col min="8" max="8" width="0.85" customWidth="1"/>
    <col min="9" max="9" width="13.60" customWidth="1"/>
    <col min="10" max="10" width="13.60" customWidth="1"/>
  </cols>
  <sheetData>
    <row r="1" spans="1:1" ht="2.25" thickBot="1" customHeight="1">
      <c r="A1" s="1" t="s">
        <v>0</v>
      </c>
      <c r="B1" s="1"/>
      <c r="C1" s="1"/>
      <c r="D1" s="1"/>
      <c r="E1" s="1"/>
      <c r="F1" s="1"/>
      <c r="G1" s="1"/>
      <c r="H1" s="1"/>
      <c r="I1" s="1"/>
      <c r="J1" s="1"/>
    </row>
    <row r="3" spans="1:10" ht="55.50" thickBot="1" customHeight="1">
      <c r="A3" s="3" t="s">
        <v>1</v>
      </c>
      <c r="B3" s="3"/>
      <c r="C3" s="4" t="s">
        <v>2</v>
      </c>
      <c r="D3" s="3" t="s">
        <v>3</v>
      </c>
      <c r="E3" s="3"/>
      <c r="F3" s="5"/>
      <c r="G3" s="5"/>
      <c r="H3" s="5"/>
      <c r="I3" s="5"/>
      <c r="J3" s="5"/>
    </row>
    <row r="4" spans="1:10" ht="87.00" thickBot="1" customHeight="1">
      <c r="A4" s="6" t="s">
        <v>4</v>
      </c>
      <c r="B4" s="6"/>
      <c r="C4" s="7"/>
      <c r="D4" s="7"/>
      <c r="E4" s="7"/>
      <c r="F4" s="7"/>
      <c r="G4" s="7"/>
      <c r="H4" s="7"/>
      <c r="I4" s="7"/>
      <c r="J4" s="8"/>
    </row>
    <row r="7" spans="1:10" ht="13.50" thickBot="1" customHeight="1">
      <c r="A7" s="9" t="s">
        <v>5</v>
      </c>
      <c r="B7" s="9" t="s">
        <v>6</v>
      </c>
      <c r="C7" s="9"/>
      <c r="D7" s="9"/>
      <c r="E7" s="9" t="s">
        <v>7</v>
      </c>
      <c r="F7" s="9"/>
      <c r="G7" s="9" t="s">
        <v>8</v>
      </c>
      <c r="H7" s="9" t="s">
        <v>9</v>
      </c>
      <c r="I7" s="9"/>
      <c r="J7" s="9" t="s">
        <v>10</v>
      </c>
    </row>
    <row r="8" spans="1:10" ht="150.00" thickBot="1" customHeight="1">
      <c r="A8" s="10" t="s">
        <v>11</v>
      </c>
      <c r="B8" s="10" t="s">
        <v>12</v>
      </c>
      <c r="C8" s="10"/>
      <c r="D8" s="10"/>
      <c r="E8" s="12">
        <v>1.000000</v>
      </c>
      <c r="F8" s="12"/>
      <c r="G8" s="14" t="s">
        <v>13</v>
      </c>
      <c r="H8" s="16">
        <v>7472527.670000</v>
      </c>
      <c r="I8" s="16"/>
      <c r="J8" s="16">
        <f ca="1">ROUND(INDIRECT(ADDRESS(ROW()+(0), COLUMN()+(-5), 1))*INDIRECT(ADDRESS(ROW()+(0), COLUMN()+(-2), 1)), 2)</f>
        <v>7472527.670000</v>
      </c>
    </row>
    <row r="9" spans="1:10" ht="24.00" thickBot="1" customHeight="1">
      <c r="A9" s="17" t="s">
        <v>14</v>
      </c>
      <c r="B9" s="17" t="s">
        <v>15</v>
      </c>
      <c r="C9" s="17"/>
      <c r="D9" s="17"/>
      <c r="E9" s="18">
        <v>1.000000</v>
      </c>
      <c r="F9" s="18"/>
      <c r="G9" s="19" t="s">
        <v>16</v>
      </c>
      <c r="H9" s="20">
        <v>5414259.460000</v>
      </c>
      <c r="I9" s="20"/>
      <c r="J9" s="20">
        <f ca="1">ROUND(INDIRECT(ADDRESS(ROW()+(0), COLUMN()+(-5), 1))*INDIRECT(ADDRESS(ROW()+(0), COLUMN()+(-2), 1)), 2)</f>
        <v>5414259.460000</v>
      </c>
    </row>
    <row r="10" spans="1:10" ht="34.50" thickBot="1" customHeight="1">
      <c r="A10" s="17" t="s">
        <v>17</v>
      </c>
      <c r="B10" s="17" t="s">
        <v>18</v>
      </c>
      <c r="C10" s="17"/>
      <c r="D10" s="17"/>
      <c r="E10" s="18">
        <v>2.000000</v>
      </c>
      <c r="F10" s="18"/>
      <c r="G10" s="19" t="s">
        <v>19</v>
      </c>
      <c r="H10" s="20">
        <v>16481.890000</v>
      </c>
      <c r="I10" s="20"/>
      <c r="J10" s="20">
        <f ca="1">ROUND(INDIRECT(ADDRESS(ROW()+(0), COLUMN()+(-5), 1))*INDIRECT(ADDRESS(ROW()+(0), COLUMN()+(-2), 1)), 2)</f>
        <v>32963.780000</v>
      </c>
    </row>
    <row r="11" spans="1:10" ht="13.50" thickBot="1" customHeight="1">
      <c r="A11" s="17" t="s">
        <v>20</v>
      </c>
      <c r="B11" s="17" t="s">
        <v>21</v>
      </c>
      <c r="C11" s="17"/>
      <c r="D11" s="17"/>
      <c r="E11" s="18">
        <v>4.000000</v>
      </c>
      <c r="F11" s="18"/>
      <c r="G11" s="19" t="s">
        <v>22</v>
      </c>
      <c r="H11" s="20">
        <v>4666.810000</v>
      </c>
      <c r="I11" s="20"/>
      <c r="J11" s="20">
        <f ca="1">ROUND(INDIRECT(ADDRESS(ROW()+(0), COLUMN()+(-5), 1))*INDIRECT(ADDRESS(ROW()+(0), COLUMN()+(-2), 1)), 2)</f>
        <v>18667.240000</v>
      </c>
    </row>
    <row r="12" spans="1:10" ht="13.50" thickBot="1" customHeight="1">
      <c r="A12" s="17" t="s">
        <v>23</v>
      </c>
      <c r="B12" s="17" t="s">
        <v>24</v>
      </c>
      <c r="C12" s="17"/>
      <c r="D12" s="17"/>
      <c r="E12" s="18">
        <v>2.000000</v>
      </c>
      <c r="F12" s="18"/>
      <c r="G12" s="19" t="s">
        <v>25</v>
      </c>
      <c r="H12" s="20">
        <v>7696.810000</v>
      </c>
      <c r="I12" s="20"/>
      <c r="J12" s="20">
        <f ca="1">ROUND(INDIRECT(ADDRESS(ROW()+(0), COLUMN()+(-5), 1))*INDIRECT(ADDRESS(ROW()+(0), COLUMN()+(-2), 1)), 2)</f>
        <v>15393.620000</v>
      </c>
    </row>
    <row r="13" spans="1:10" ht="13.50" thickBot="1" customHeight="1">
      <c r="A13" s="17" t="s">
        <v>26</v>
      </c>
      <c r="B13" s="17" t="s">
        <v>27</v>
      </c>
      <c r="C13" s="17"/>
      <c r="D13" s="17"/>
      <c r="E13" s="18">
        <v>9.772000</v>
      </c>
      <c r="F13" s="18"/>
      <c r="G13" s="19" t="s">
        <v>28</v>
      </c>
      <c r="H13" s="20">
        <v>1087.080000</v>
      </c>
      <c r="I13" s="20"/>
      <c r="J13" s="20">
        <f ca="1">ROUND(INDIRECT(ADDRESS(ROW()+(0), COLUMN()+(-5), 1))*INDIRECT(ADDRESS(ROW()+(0), COLUMN()+(-2), 1)), 2)</f>
        <v>10622.950000</v>
      </c>
    </row>
    <row r="14" spans="1:10" ht="13.50" thickBot="1" customHeight="1">
      <c r="A14" s="17" t="s">
        <v>29</v>
      </c>
      <c r="B14" s="21" t="s">
        <v>30</v>
      </c>
      <c r="C14" s="21"/>
      <c r="D14" s="21"/>
      <c r="E14" s="22">
        <v>9.772000</v>
      </c>
      <c r="F14" s="22"/>
      <c r="G14" s="23" t="s">
        <v>31</v>
      </c>
      <c r="H14" s="24">
        <v>662.950000</v>
      </c>
      <c r="I14" s="24"/>
      <c r="J14" s="24">
        <f ca="1">ROUND(INDIRECT(ADDRESS(ROW()+(0), COLUMN()+(-5), 1))*INDIRECT(ADDRESS(ROW()+(0), COLUMN()+(-2), 1)), 2)</f>
        <v>6478.350000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12970913.070000</v>
      </c>
      <c r="I15" s="28"/>
      <c r="J15" s="28">
        <f ca="1">ROUND(INDIRECT(ADDRESS(ROW()+(0), COLUMN()+(-5), 1))*INDIRECT(ADDRESS(ROW()+(0), COLUMN()+(-2), 1))/100, 2)</f>
        <v>259418.260000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13230331.330000</v>
      </c>
    </row>
  </sheetData>
  <mergeCells count="34">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