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<sst xmlns="http://schemas.openxmlformats.org/spreadsheetml/2006/main" count="33" uniqueCount="33">
  <si>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</si>
  <si>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TVP300</t>
  </si>
  <si>
    <t xml:space="preserve">U</t>
  </si>
  <si>
    <t xml:space="preserve">Unité eau-eau, pompe à chaleur géothermique, pour chauffage et refroidissement.</t>
  </si>
  <si>
    <r>
      <rPr>
        <sz val="8.25"/>
        <color rgb="FF000000"/>
        <rFont val="Arial"/>
        <family val="2"/>
      </rPr>
      <t xml:space="preserve">Pompe à chaleur réversible, eau-eau, géothermique, alimentation monophasée à 230 V, puissance calorifique nominale 6,95 kW (température d'entrée de l'eau au condensateur 30°C, température de sortie de l'eau du condensateur 35°C, température d'entrée de l'eau à l'évaporateur 10°C, température de sortie de l'eau de l'évaporateur 7°C) (COP 4,6), puissance frigorifique nominale 5 kW (température d'entrée de l'eau à l'évaporateur 12°C, température de sortie de l'eau de l'évaporateur 7°C, température d'entrée de l'eau au condensateur 30°C, température de sortie de l'eau du condensateur 35°C) (EER 3,16), puissance sonore 31,15 dBA, dimensions 1230x650x695 mm, poids 133 kg, pour gaz R-410A, avec carrosserie en tôle d'acier galvanisé avec isolation acoustique et panneau frontal en plastique ABS, compresseur de type scroll, vanne de sécurité réglée sur 3 bar, purgeur d'air automatique, supports antivibratoires, échangeurs à plaques soudées en acier inoxydable AISI 316, module hydraulique pour chaque circuit, constitué de pompe de circulation à trois vitesses, pressostat différentiel de débit et vase d'expansion, module de contrôle par microprocesseur, écran de contrôle dans le panneau frontal et sondes de glace, de température d'eau et de température extérieure.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</si>
  <si>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</si>
  <si>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</si>
  <si>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</si>
  <si>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</si>
  <si>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</si>
  <si>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</si>
  <si>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mt42bcg010a</t>
  </si>
  <si>
    <t xml:space="preserve">Pompe à chaleur réversible, eau-eau, géothermique, alimentation monophasée à 230 V, puissance calorifique nominale 6,95 kW (température d'entrée de l'eau au condensateur 30°C, température de sortie de l'eau du condensateur 35°C, température d'entrée de l'eau à l'évaporateur 10°C, température de sortie de l'eau de l'évaporateur 7°C) (COP 4,6), puissance frigorifique nominale 5 kW (température d'entrée de l'eau à l'évaporateur 12°C, température de sortie de l'eau de l'évaporateur 7°C, température d'entrée de l'eau au condensateur 30°C, température de sortie de l'eau du condensateur 35°C) (EER 3,16), puissance sonore 31,15 dBA, dimensions 1230x650x695 mm, poids 133 kg, pour gaz R-410A, avec carrosserie en tôle d'acier galvanisé avec isolation acoustique et panneau frontal en plastique ABS, compresseur de type scroll, vanne de sécurité réglée sur 3 bar, purgeur d'air automatique, supports antivibratoires, échangeurs à plaques soudées en acier inoxydable AISI 316, module hydraulique pour chaque circuit, constitué de pompe de circulation à trois vitesses, pressostat différentiel de débit et vase d'expansion, module de contrôle par microprocesseur, écran de contrôle dans le panneau frontal et sondes de glace, de température d'eau et de température extérieure.</t>
  </si>
  <si>
    <t xml:space="preserve">U</t>
  </si>
  <si>
    <t xml:space="preserve">mt37www050c</t>
  </si>
  <si>
    <t xml:space="preserve">Manchon antivibration, en caoutchouc, avec filet de 1",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</si>
  <si>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</si>
  <si>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</si>
  <si>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</si>
  <si>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</si>
  <si>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</si>
  <si>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</si>
  <si>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</si>
  <si>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</si>
  <si>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</si>
  <si>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</si>
  <si>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</si>
  <si>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</si>
  <si>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</si>
  <si>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</si>
  <si>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</si>
  <si>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1.606.380,15F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</si>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</sst>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60.50" thickBot="1" customHeight="1">
      <c r="A9" s="7" t="s">
        <v>11</v>
      </c>
      <c r="B9" s="7"/>
      <c r="C9" s="7"/>
      <c r="D9" s="7" t="s">
        <v>12</v>
      </c>
      <c r="E9" s="9">
        <v>1</v>
      </c>
      <c r="F9" s="11" t="s">
        <v>13</v>
      </c>
      <c r="G9" s="13">
        <v>2.21977e+006</v>
      </c>
      <c r="H9" s="13">
        <f ca="1">ROUND(INDIRECT(ADDRESS(ROW()+(0), COLUMN()+(-3), 1))*INDIRECT(ADDRESS(ROW()+(0), COLUMN()+(-1), 1)), 2)</f>
        <v>2.21977e+006</v>
      </c>
    </row>
    <row r="10" spans="1:8" ht="24.00" thickBot="1" customHeight="1">
      <c r="A10" s="14" t="s">
        <v>14</v>
      </c>
      <c r="B10" s="14"/>
      <c r="C10" s="14"/>
      <c r="D10" s="14" t="s">
        <v>15</v>
      </c>
      <c r="E10" s="15">
        <v>4</v>
      </c>
      <c r="F10" s="16" t="s">
        <v>16</v>
      </c>
      <c r="G10" s="17">
        <v>20878.5</v>
      </c>
      <c r="H10" s="17">
        <f ca="1">ROUND(INDIRECT(ADDRESS(ROW()+(0), COLUMN()+(-3), 1))*INDIRECT(ADDRESS(ROW()+(0), COLUMN()+(-1), 1)), 2)</f>
        <v>83514.1</v>
      </c>
    </row>
    <row r="11" spans="1:8" ht="24.00" thickBot="1" customHeight="1">
      <c r="A11" s="14" t="s">
        <v>17</v>
      </c>
      <c r="B11" s="14"/>
      <c r="C11" s="14"/>
      <c r="D11" s="14" t="s">
        <v>18</v>
      </c>
      <c r="E11" s="15">
        <v>2</v>
      </c>
      <c r="F11" s="16" t="s">
        <v>19</v>
      </c>
      <c r="G11" s="17">
        <v>46255.8</v>
      </c>
      <c r="H11" s="17">
        <f ca="1">ROUND(INDIRECT(ADDRESS(ROW()+(0), COLUMN()+(-3), 1))*INDIRECT(ADDRESS(ROW()+(0), COLUMN()+(-1), 1)), 2)</f>
        <v>92511.6</v>
      </c>
    </row>
    <row r="12" spans="1:8" ht="13.50" thickBot="1" customHeight="1">
      <c r="A12" s="14" t="s">
        <v>20</v>
      </c>
      <c r="B12" s="14"/>
      <c r="C12" s="14"/>
      <c r="D12" s="14" t="s">
        <v>21</v>
      </c>
      <c r="E12" s="15">
        <v>4</v>
      </c>
      <c r="F12" s="16" t="s">
        <v>22</v>
      </c>
      <c r="G12" s="17">
        <v>10277.8</v>
      </c>
      <c r="H12" s="17">
        <f ca="1">ROUND(INDIRECT(ADDRESS(ROW()+(0), COLUMN()+(-3), 1))*INDIRECT(ADDRESS(ROW()+(0), COLUMN()+(-1), 1)), 2)</f>
        <v>41111.3</v>
      </c>
    </row>
    <row r="13" spans="1:8" ht="13.50" thickBot="1" customHeight="1">
      <c r="A13" s="14" t="s">
        <v>23</v>
      </c>
      <c r="B13" s="14"/>
      <c r="C13" s="14"/>
      <c r="D13" s="14" t="s">
        <v>24</v>
      </c>
      <c r="E13" s="15">
        <v>7.578</v>
      </c>
      <c r="F13" s="16" t="s">
        <v>25</v>
      </c>
      <c r="G13" s="17">
        <v>1939.14</v>
      </c>
      <c r="H13" s="17">
        <f ca="1">ROUND(INDIRECT(ADDRESS(ROW()+(0), COLUMN()+(-3), 1))*INDIRECT(ADDRESS(ROW()+(0), COLUMN()+(-1), 1)), 2)</f>
        <v>14694.8</v>
      </c>
    </row>
    <row r="14" spans="1:8" ht="13.50" thickBot="1" customHeight="1">
      <c r="A14" s="14" t="s">
        <v>26</v>
      </c>
      <c r="B14" s="14"/>
      <c r="C14" s="14"/>
      <c r="D14" s="18" t="s">
        <v>27</v>
      </c>
      <c r="E14" s="19">
        <v>7.578</v>
      </c>
      <c r="F14" s="20" t="s">
        <v>28</v>
      </c>
      <c r="G14" s="21">
        <v>1207.61</v>
      </c>
      <c r="H14" s="21">
        <f ca="1">ROUND(INDIRECT(ADDRESS(ROW()+(0), COLUMN()+(-3), 1))*INDIRECT(ADDRESS(ROW()+(0), COLUMN()+(-1), 1)), 2)</f>
        <v>9151.27</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2.46075e+006</v>
      </c>
      <c r="H15" s="24">
        <f ca="1">ROUND(INDIRECT(ADDRESS(ROW()+(0), COLUMN()+(-3), 1))*INDIRECT(ADDRESS(ROW()+(0), COLUMN()+(-1), 1))/100, 2)</f>
        <v>49215.1</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2.50997e+006</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