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<sst xmlns="http://schemas.openxmlformats.org/spreadsheetml/2006/main" count="24" uniqueCount="24">
  <si>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</si>
  <si>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AAA070</t>
  </si>
  <si>
    <t xml:space="preserve">U</t>
  </si>
  <si>
    <t xml:space="preserve">Siphon de terrasse.</t>
  </si>
  <si>
    <r>
      <rPr>
        <sz val="8.25"/>
        <color rgb="FF000000"/>
        <rFont val="Arial"/>
        <family val="2"/>
      </rPr>
      <t xml:space="preserve">Siphon de terrasse en PVC, à sortie verticale de 110 mm de diamètre, avec grille plate de polypropylène de 200x200 mm, couleur noire, pour la récupération des eaux pluviales ou des eaux usées dans les locaux humides. Comprend les accessoires de montage, les pièces spéciales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</si>
  <si>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</si>
  <si>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</si>
  <si>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</si>
  <si>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</si>
  <si>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</si>
  <si>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</si>
  <si>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mt11cal010j</t>
  </si>
  <si>
    <t xml:space="preserve">Siphon de terrasse en PVC, à sortie verticale de 110 mm de diamètre, avec grille plate de polypropylène de 200x200 mm, couleur noire.</t>
  </si>
  <si>
    <t xml:space="preserve">U</t>
  </si>
  <si>
    <t xml:space="preserve">mt11var020</t>
  </si>
  <si>
    <t xml:space="preserve">Kit d'accessoires de montage, pièces spéciales et éléments de fixation, pour assainissement.</t>
  </si>
  <si>
    <t xml:space="preserve">U</t>
  </si>
  <si>
    <t xml:space="preserve">mo008</t>
  </si>
  <si>
    <t xml:space="preserve">Compagnon professionnel III/CP2 plombier.</t>
  </si>
  <si>
    <t xml:space="preserve">h</t>
  </si>
  <si>
    <t xml:space="preserve">Frais de chantier des unités d'ouvrage</t>
  </si>
  <si>
    <t xml:space="preserve">%</t>
  </si>
  <si>
    <t xml:space="preserve">Coût d'entretien décennal: 4.406,53F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</si>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</sst>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23" customWidth="1"/>
    <col min="3" max="3" width="1.70" customWidth="1"/>
    <col min="4" max="4" width="77.01"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45.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29570.3</v>
      </c>
      <c r="H9" s="13">
        <f ca="1">ROUND(INDIRECT(ADDRESS(ROW()+(0), COLUMN()+(-3), 1))*INDIRECT(ADDRESS(ROW()+(0), COLUMN()+(-1), 1)), 2)</f>
        <v>29570.3</v>
      </c>
    </row>
    <row r="10" spans="1:8" ht="13.50" thickBot="1" customHeight="1">
      <c r="A10" s="14" t="s">
        <v>14</v>
      </c>
      <c r="B10" s="14"/>
      <c r="C10" s="14" t="s">
        <v>15</v>
      </c>
      <c r="D10" s="14"/>
      <c r="E10" s="15">
        <v>1</v>
      </c>
      <c r="F10" s="16" t="s">
        <v>16</v>
      </c>
      <c r="G10" s="17">
        <v>634.22</v>
      </c>
      <c r="H10" s="17">
        <f ca="1">ROUND(INDIRECT(ADDRESS(ROW()+(0), COLUMN()+(-3), 1))*INDIRECT(ADDRESS(ROW()+(0), COLUMN()+(-1), 1)), 2)</f>
        <v>634.22</v>
      </c>
    </row>
    <row r="11" spans="1:8" ht="13.50" thickBot="1" customHeight="1">
      <c r="A11" s="14" t="s">
        <v>17</v>
      </c>
      <c r="B11" s="14"/>
      <c r="C11" s="18" t="s">
        <v>18</v>
      </c>
      <c r="D11" s="18"/>
      <c r="E11" s="19">
        <v>0.337</v>
      </c>
      <c r="F11" s="20" t="s">
        <v>19</v>
      </c>
      <c r="G11" s="21">
        <v>1939.14</v>
      </c>
      <c r="H11" s="21">
        <f ca="1">ROUND(INDIRECT(ADDRESS(ROW()+(0), COLUMN()+(-3), 1))*INDIRECT(ADDRESS(ROW()+(0), COLUMN()+(-1), 1)), 2)</f>
        <v>653.49</v>
      </c>
    </row>
    <row r="12" spans="1:8" ht="13.50" thickBot="1" customHeight="1">
      <c r="A12" s="18"/>
      <c r="B12" s="18"/>
      <c r="C12" s="5" t="s">
        <v>20</v>
      </c>
      <c r="D12" s="5"/>
      <c r="E12" s="22">
        <v>2</v>
      </c>
      <c r="F12" s="23" t="s">
        <v>21</v>
      </c>
      <c r="G12" s="24">
        <f ca="1">ROUND(SUM(INDIRECT(ADDRESS(ROW()+(-1), COLUMN()+(1), 1)),INDIRECT(ADDRESS(ROW()+(-2), COLUMN()+(1), 1)),INDIRECT(ADDRESS(ROW()+(-3), COLUMN()+(1), 1))), 2)</f>
        <v>30858</v>
      </c>
      <c r="H12" s="24">
        <f ca="1">ROUND(INDIRECT(ADDRESS(ROW()+(0), COLUMN()+(-3), 1))*INDIRECT(ADDRESS(ROW()+(0), COLUMN()+(-1), 1))/100, 2)</f>
        <v>617.16</v>
      </c>
    </row>
    <row r="13" spans="1:8" ht="13.50" thickBot="1" customHeight="1">
      <c r="A13" s="25" t="s">
        <v>22</v>
      </c>
      <c r="B13" s="25"/>
      <c r="C13" s="26"/>
      <c r="D13" s="26"/>
      <c r="E13" s="26"/>
      <c r="F13" s="27"/>
      <c r="G13" s="25" t="s">
        <v>23</v>
      </c>
      <c r="H13" s="28">
        <f ca="1">ROUND(SUM(INDIRECT(ADDRESS(ROW()+(-1), COLUMN()+(0), 1)),INDIRECT(ADDRESS(ROW()+(-2), COLUMN()+(0), 1)),INDIRECT(ADDRESS(ROW()+(-3), COLUMN()+(0), 1)),INDIRECT(ADDRESS(ROW()+(-4), COLUMN()+(0), 1))), 2)</f>
        <v>31475.2</v>
      </c>
    </row>
  </sheetData>
  <mergeCells count="1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E13"/>
  </mergeCells>
  <pageMargins left="0.147638" right="0.147638" top="0.206693" bottom="0.206693" header="0.0" footer="0.0"/>
  <pageSetup paperSize="9" orientation="portrait"/>
  <rowBreaks count="0" manualBreakCount="0">
    </rowBreaks>
</worksheet>
</file>