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<sst xmlns="http://schemas.openxmlformats.org/spreadsheetml/2006/main" count="39" uniqueCount="39">
  <si>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</si>
  <si>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EDA010</t>
  </si>
  <si>
    <t xml:space="preserve">m²</t>
  </si>
  <si>
    <t xml:space="preserve">Revêtement continu de parements en micro-mortier naturel de chaux.</t>
  </si>
  <si>
    <r>
      <rPr>
        <sz val="8.25"/>
        <color rgb="FF000000"/>
        <rFont val="Arial"/>
        <family val="2"/>
      </rPr>
      <t xml:space="preserve">Revêtement continu de parements en micro-mortier, de 2 à 4 mm d'épaisseur, réalisé sur surface absorbante. COUCHE DE BASE: micro-mortier naturel de chaux, composé de chaux hydraulique naturelle, type NHL 5, selon NF EN 459-1 et granulats sélectionnés avec granulométrie jusqu'à 600 microns, couleur blanche, en deux couches, (0,75 kg/m² chaque couche) et maille en fibre de verre anti-alcalin, de 2,2x2,3 mm de vide de maille, de 58 g/m² de masse surfacique. COUCHE DE FINITION: micro-mortier naturel de chaux, composé de chaux hydraulique naturelle, type NHL 5, selon NF EN 459-1 et granulats sélectionnés avec granulométrie jusqu'à 100 microns, couleur blanche, en une couche, (0,15 kg/m²). COUCHE DE SCELLEMENT: une couche de mélange d'huiles et résines végétales et une couche de pâte à base de cires naturelles et propolis.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</si>
  <si>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</si>
  <si>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</si>
  <si>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</si>
  <si>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</si>
  <si>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</si>
  <si>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</si>
  <si>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mt28mcc050a</t>
  </si>
  <si>
    <t xml:space="preserve">Maille en fibre de verre anti-alcalin, de 2,2x2,3 mm de vide de maille, de 58 g/m² de masse surfacique, pour le renfort des micro-mortiers.</t>
  </si>
  <si>
    <t xml:space="preserve">m²</t>
  </si>
  <si>
    <t xml:space="preserve">mt28mcn010a</t>
  </si>
  <si>
    <t xml:space="preserve">Micro-mortier naturel de chaux, composé de chaux hydraulique naturelle, type NHL 5, selon NF EN 459-1 et granulats sélectionnés avec granulométrie jusqu'à 600 microns, couleur blanche, densité 1200 kg/m³, résistance à la compression 5 N/mm², sans substances organiques volatiles (VOC), fourni en sacs, selon NF EN 13813.</t>
  </si>
  <si>
    <t xml:space="preserve">kg</t>
  </si>
  <si>
    <t xml:space="preserve">mt28mcn010c</t>
  </si>
  <si>
    <t xml:space="preserve">Micro-mortier naturel de chaux, composé de chaux hydraulique naturelle, type NHL 5, selon NF EN 459-1 et granulats sélectionnés avec granulométrie jusqu'à 100 microns, couleur blanche, densité 800 kg/m³, résistance à la compression 5 N/mm², sans substances organiques volatiles (VOC), fourni en sacs, selon NF EN 13813.</t>
  </si>
  <si>
    <t xml:space="preserve">kg</t>
  </si>
  <si>
    <t xml:space="preserve">mt28mcn020a</t>
  </si>
  <si>
    <t xml:space="preserve">Mélange d'huiles et résines végétales, à appliquer à la brosse ou au rouleau.</t>
  </si>
  <si>
    <t xml:space="preserve">l</t>
  </si>
  <si>
    <t xml:space="preserve">mt22www090a</t>
  </si>
  <si>
    <t xml:space="preserve">Pâte à base de cires naturelles et propolis, à appliquer au rouleau.</t>
  </si>
  <si>
    <t xml:space="preserve">l</t>
  </si>
  <si>
    <t xml:space="preserve">mt08aaa010a</t>
  </si>
  <si>
    <t xml:space="preserve">Eau.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</si>
  <si>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</si>
  <si>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</si>
  <si>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</si>
  <si>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</si>
  <si>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</si>
  <si>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</si>
  <si>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</si>
  <si>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</si>
  <si>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</si>
  <si>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4.572,74F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</si>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</sst>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1968.62</v>
      </c>
      <c r="G9" s="13">
        <f ca="1">ROUND(INDIRECT(ADDRESS(ROW()+(0), COLUMN()+(-3), 1))*INDIRECT(ADDRESS(ROW()+(0), COLUMN()+(-1), 1)), 2)</f>
        <v>2067.05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1.5</v>
      </c>
      <c r="E10" s="16" t="s">
        <v>16</v>
      </c>
      <c r="F10" s="17">
        <v>2042.44</v>
      </c>
      <c r="G10" s="17">
        <f ca="1">ROUND(INDIRECT(ADDRESS(ROW()+(0), COLUMN()+(-3), 1))*INDIRECT(ADDRESS(ROW()+(0), COLUMN()+(-1), 1)), 2)</f>
        <v>3063.66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0.15</v>
      </c>
      <c r="E11" s="16" t="s">
        <v>19</v>
      </c>
      <c r="F11" s="17">
        <v>6562.07</v>
      </c>
      <c r="G11" s="17">
        <f ca="1">ROUND(INDIRECT(ADDRESS(ROW()+(0), COLUMN()+(-3), 1))*INDIRECT(ADDRESS(ROW()+(0), COLUMN()+(-1), 1)), 2)</f>
        <v>984.31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0.3</v>
      </c>
      <c r="E12" s="16" t="s">
        <v>22</v>
      </c>
      <c r="F12" s="17">
        <v>24443.7</v>
      </c>
      <c r="G12" s="17">
        <f ca="1">ROUND(INDIRECT(ADDRESS(ROW()+(0), COLUMN()+(-3), 1))*INDIRECT(ADDRESS(ROW()+(0), COLUMN()+(-1), 1)), 2)</f>
        <v>7333.11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0.15</v>
      </c>
      <c r="E13" s="16" t="s">
        <v>25</v>
      </c>
      <c r="F13" s="17">
        <v>32482.2</v>
      </c>
      <c r="G13" s="17">
        <f ca="1">ROUND(INDIRECT(ADDRESS(ROW()+(0), COLUMN()+(-3), 1))*INDIRECT(ADDRESS(ROW()+(0), COLUMN()+(-1), 1)), 2)</f>
        <v>4872.33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0.053</v>
      </c>
      <c r="E14" s="16" t="s">
        <v>28</v>
      </c>
      <c r="F14" s="17">
        <v>1054.78</v>
      </c>
      <c r="G14" s="17">
        <f ca="1">ROUND(INDIRECT(ADDRESS(ROW()+(0), COLUMN()+(-3), 1))*INDIRECT(ADDRESS(ROW()+(0), COLUMN()+(-1), 1)), 2)</f>
        <v>55.9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0.775</v>
      </c>
      <c r="E15" s="16" t="s">
        <v>31</v>
      </c>
      <c r="F15" s="17">
        <v>1887.12</v>
      </c>
      <c r="G15" s="17">
        <f ca="1">ROUND(INDIRECT(ADDRESS(ROW()+(0), COLUMN()+(-3), 1))*INDIRECT(ADDRESS(ROW()+(0), COLUMN()+(-1), 1)), 2)</f>
        <v>1462.52</v>
      </c>
    </row>
    <row r="16" spans="1:7" ht="13.50" thickBot="1" customHeight="1">
      <c r="A16" s="14" t="s">
        <v>32</v>
      </c>
      <c r="B16" s="14"/>
      <c r="C16" s="18" t="s">
        <v>33</v>
      </c>
      <c r="D16" s="19">
        <v>1.384</v>
      </c>
      <c r="E16" s="20" t="s">
        <v>34</v>
      </c>
      <c r="F16" s="21">
        <v>1164.21</v>
      </c>
      <c r="G16" s="21">
        <f ca="1">ROUND(INDIRECT(ADDRESS(ROW()+(0), COLUMN()+(-3), 1))*INDIRECT(ADDRESS(ROW()+(0), COLUMN()+(-1), 1)), 2)</f>
        <v>1611.27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21450.2</v>
      </c>
      <c r="G17" s="24">
        <f ca="1">ROUND(INDIRECT(ADDRESS(ROW()+(0), COLUMN()+(-3), 1))*INDIRECT(ADDRESS(ROW()+(0), COLUMN()+(-1), 1))/100, 2)</f>
        <v>429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21879.2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