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<sst xmlns="http://schemas.openxmlformats.org/spreadsheetml/2006/main" count="39" uniqueCount="39">
  <si>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</si>
  <si>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EMG050</t>
  </si>
  <si>
    <t xml:space="preserve">U</t>
  </si>
  <si>
    <t xml:space="preserve">Porte sectionnelle pour garage, en bois.</t>
  </si>
  <si>
    <r>
      <rPr>
        <sz val="8.25"/>
        <color rgb="FF000000"/>
        <rFont val="Arial"/>
        <family val="2"/>
      </rPr>
      <t xml:space="preserve">Porte sectionnelle pour garage, constituée de panneau cannelé de bois massif, 350x210 cm, avec ouverture automatique. Comprend le matériel de connexion électrique et l'équipement de motorisation.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</si>
  <si>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</si>
  <si>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</si>
  <si>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</si>
  <si>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</si>
  <si>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</si>
  <si>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</si>
  <si>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mt26pgs020g</t>
  </si>
  <si>
    <t xml:space="preserve">Porte sectionnelle pour garage, constituée de panneau cannelé de bois massif, 350x210 cm, caisson récupérateur doublé, tour, ressorts de torsion, poulies, guides, accessoires et fermeture centrale avec clé de sécurité. Selon NF EN 13241-1.</t>
  </si>
  <si>
    <t xml:space="preserve">U</t>
  </si>
  <si>
    <t xml:space="preserve">mt26egm010dh</t>
  </si>
  <si>
    <t xml:space="preserve">Équipement de motorisation pour ouverture et fermeture automatique, pour porte de garage sectionnelle de plus de 60 kg.</t>
  </si>
  <si>
    <t xml:space="preserve">U</t>
  </si>
  <si>
    <t xml:space="preserve">mt26egm012</t>
  </si>
  <si>
    <t xml:space="preserve">Accessoires (serrure, bouton-poussoir, émetteur, récepteur et photocellule) pour automatisation d'une porte de garage.</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</si>
  <si>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</si>
  <si>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</si>
  <si>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</si>
  <si>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</si>
  <si>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</si>
  <si>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</si>
  <si>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</si>
  <si>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</si>
  <si>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</si>
  <si>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</si>
  <si>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</si>
  <si>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</si>
  <si>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</si>
  <si>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mo003</t>
  </si>
  <si>
    <t xml:space="preserve">Compagnon professionnel III/CP2 électricien.</t>
  </si>
  <si>
    <t xml:space="preserve">h</t>
  </si>
  <si>
    <t xml:space="preserve">Frais de chantier des unités d'ouvrage</t>
  </si>
  <si>
    <t xml:space="preserve">%</t>
  </si>
  <si>
    <t xml:space="preserve">Coût d'entretien décennal: 535.623,38F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</si>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</sst>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4.46"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1.79002e+006</v>
      </c>
      <c r="G9" s="13">
        <f ca="1">ROUND(INDIRECT(ADDRESS(ROW()+(0), COLUMN()+(-3), 1))*INDIRECT(ADDRESS(ROW()+(0), COLUMN()+(-1), 1)), 2)</f>
        <v>1.79002e+006</v>
      </c>
    </row>
    <row r="10" spans="1:7" ht="24.00" thickBot="1" customHeight="1">
      <c r="A10" s="14" t="s">
        <v>14</v>
      </c>
      <c r="B10" s="14"/>
      <c r="C10" s="14" t="s">
        <v>15</v>
      </c>
      <c r="D10" s="15">
        <v>1</v>
      </c>
      <c r="E10" s="16" t="s">
        <v>16</v>
      </c>
      <c r="F10" s="17">
        <v>558114</v>
      </c>
      <c r="G10" s="17">
        <f ca="1">ROUND(INDIRECT(ADDRESS(ROW()+(0), COLUMN()+(-3), 1))*INDIRECT(ADDRESS(ROW()+(0), COLUMN()+(-1), 1)), 2)</f>
        <v>558114</v>
      </c>
    </row>
    <row r="11" spans="1:7" ht="24.00" thickBot="1" customHeight="1">
      <c r="A11" s="14" t="s">
        <v>17</v>
      </c>
      <c r="B11" s="14"/>
      <c r="C11" s="14" t="s">
        <v>18</v>
      </c>
      <c r="D11" s="15">
        <v>1</v>
      </c>
      <c r="E11" s="16" t="s">
        <v>19</v>
      </c>
      <c r="F11" s="17">
        <v>257916</v>
      </c>
      <c r="G11" s="17">
        <f ca="1">ROUND(INDIRECT(ADDRESS(ROW()+(0), COLUMN()+(-3), 1))*INDIRECT(ADDRESS(ROW()+(0), COLUMN()+(-1), 1)), 2)</f>
        <v>257916</v>
      </c>
    </row>
    <row r="12" spans="1:7" ht="13.50" thickBot="1" customHeight="1">
      <c r="A12" s="14" t="s">
        <v>20</v>
      </c>
      <c r="B12" s="14"/>
      <c r="C12" s="14" t="s">
        <v>21</v>
      </c>
      <c r="D12" s="15">
        <v>0.902</v>
      </c>
      <c r="E12" s="16" t="s">
        <v>22</v>
      </c>
      <c r="F12" s="17">
        <v>1887.12</v>
      </c>
      <c r="G12" s="17">
        <f ca="1">ROUND(INDIRECT(ADDRESS(ROW()+(0), COLUMN()+(-3), 1))*INDIRECT(ADDRESS(ROW()+(0), COLUMN()+(-1), 1)), 2)</f>
        <v>1702.18</v>
      </c>
    </row>
    <row r="13" spans="1:7" ht="13.50" thickBot="1" customHeight="1">
      <c r="A13" s="14" t="s">
        <v>23</v>
      </c>
      <c r="B13" s="14"/>
      <c r="C13" s="14" t="s">
        <v>24</v>
      </c>
      <c r="D13" s="15">
        <v>0.902</v>
      </c>
      <c r="E13" s="16" t="s">
        <v>25</v>
      </c>
      <c r="F13" s="17">
        <v>1164.21</v>
      </c>
      <c r="G13" s="17">
        <f ca="1">ROUND(INDIRECT(ADDRESS(ROW()+(0), COLUMN()+(-3), 1))*INDIRECT(ADDRESS(ROW()+(0), COLUMN()+(-1), 1)), 2)</f>
        <v>1050.12</v>
      </c>
    </row>
    <row r="14" spans="1:7" ht="13.50" thickBot="1" customHeight="1">
      <c r="A14" s="14" t="s">
        <v>26</v>
      </c>
      <c r="B14" s="14"/>
      <c r="C14" s="14" t="s">
        <v>27</v>
      </c>
      <c r="D14" s="15">
        <v>2.105</v>
      </c>
      <c r="E14" s="16" t="s">
        <v>28</v>
      </c>
      <c r="F14" s="17">
        <v>1911.85</v>
      </c>
      <c r="G14" s="17">
        <f ca="1">ROUND(INDIRECT(ADDRESS(ROW()+(0), COLUMN()+(-3), 1))*INDIRECT(ADDRESS(ROW()+(0), COLUMN()+(-1), 1)), 2)</f>
        <v>4024.44</v>
      </c>
    </row>
    <row r="15" spans="1:7" ht="13.50" thickBot="1" customHeight="1">
      <c r="A15" s="14" t="s">
        <v>29</v>
      </c>
      <c r="B15" s="14"/>
      <c r="C15" s="14" t="s">
        <v>30</v>
      </c>
      <c r="D15" s="15">
        <v>2.105</v>
      </c>
      <c r="E15" s="16" t="s">
        <v>31</v>
      </c>
      <c r="F15" s="17">
        <v>1212.22</v>
      </c>
      <c r="G15" s="17">
        <f ca="1">ROUND(INDIRECT(ADDRESS(ROW()+(0), COLUMN()+(-3), 1))*INDIRECT(ADDRESS(ROW()+(0), COLUMN()+(-1), 1)), 2)</f>
        <v>2551.72</v>
      </c>
    </row>
    <row r="16" spans="1:7" ht="13.50" thickBot="1" customHeight="1">
      <c r="A16" s="14" t="s">
        <v>32</v>
      </c>
      <c r="B16" s="14"/>
      <c r="C16" s="18" t="s">
        <v>33</v>
      </c>
      <c r="D16" s="19">
        <v>5.272</v>
      </c>
      <c r="E16" s="20" t="s">
        <v>34</v>
      </c>
      <c r="F16" s="21">
        <v>1939.14</v>
      </c>
      <c r="G16" s="21">
        <f ca="1">ROUND(INDIRECT(ADDRESS(ROW()+(0), COLUMN()+(-3), 1))*INDIRECT(ADDRESS(ROW()+(0), COLUMN()+(-1), 1)), 2)</f>
        <v>10223.2</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2.6256e+006</v>
      </c>
      <c r="G17" s="24">
        <f ca="1">ROUND(INDIRECT(ADDRESS(ROW()+(0), COLUMN()+(-3), 1))*INDIRECT(ADDRESS(ROW()+(0), COLUMN()+(-1), 1))/100, 2)</f>
        <v>52512.1</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2.67812e+006</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