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<sst xmlns="http://schemas.openxmlformats.org/spreadsheetml/2006/main" count="36" uniqueCount="36">
  <si>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</si>
  <si>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ETI320</t>
  </si>
  <si>
    <t xml:space="preserve">m</t>
  </si>
  <si>
    <t xml:space="preserve">Joint de dilatation en toiture terrasse froide, inaccessible. Imperméabilisation avec des membranes bitumineuses.</t>
  </si>
  <si>
    <r>
      <rPr>
        <sz val="8.25"/>
        <color rgb="FF000000"/>
        <rFont val="Arial"/>
        <family val="2"/>
      </rPr>
      <t xml:space="preserve">Joint de dilatation en toiture terrasse froide, inaccessible, autoprotégée, type conventionnelle. Imperméabilisation: deux bandes adhérentes, de membrane en bitume modifié par élastomère SBS, LBM(SBS)-30-FP, avec une armature de feutre de polyester renforcé et stabilisé de 150 g/m², de surface non protégée, de 30 cm de largeur chacune, totalement adhérées au support avec un chalumeau, de chaque côté de la liaison, impression préalable avec émulsion bitumineuse anionique avec charges; bande de renfort de 50 cm de largeur, réalisée à partir de membrane en bitume modifié par élastomère SBS, LBM(SBS)-40-FP, avec une armature de feutre de polyester non tissé de 160 g/m², de surface non protégée, en formant un pli sans adhérer dans la zone du joint; cordon de remplissage pour joint de dilatation, de mastic avec une base bitumineuse type BH-II, de 20 mm de diamètre; et bande de finalisation de 33 cm de largeur, réalisée à partir de membrane en bitume modifié par élastomère SBS, LBM(SBS)-50/G-FP, avec une armature de feutre de polyester renforcé et stabilisé de 150 g/m², avec une autoprotection minérale de couleur grise soudée à l'imperméabilisation de la toiture, en formant un pli sans adhérer dans la zone du joint, sur le cordon de remplissage.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</si>
  <si>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</si>
  <si>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</si>
  <si>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</si>
  <si>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</si>
  <si>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</si>
  <si>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</si>
  <si>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mt14iea020c</t>
  </si>
  <si>
    <t xml:space="preserve">Émulsion bitumineuse anionique avec charges.</t>
  </si>
  <si>
    <t xml:space="preserve">kg</t>
  </si>
  <si>
    <t xml:space="preserve">mt14lba010i</t>
  </si>
  <si>
    <t xml:space="preserve">Membrane en bitume modifié par élastomère SBS, LBM(SBS)-30-FP, de 3 mm d'épaisseur, masse nominale 3 kg/m², avec une armature de feutre de polyester renforcé et stabilisé de 150 g/m², de surface non protégée. Selon NF EN 13707.</t>
  </si>
  <si>
    <t xml:space="preserve">m²</t>
  </si>
  <si>
    <t xml:space="preserve">mt14lba010g</t>
  </si>
  <si>
    <t xml:space="preserve">Membrane en bitume modifié par élastomère SBS, LBM(SBS)-40-FP, de 3,5 mm d'épaisseur, masse nominale 4 kg/m², avec une armature de feutre de polyester non tissé de 160 g/m², de surface non protégée. Selon NF EN 13707.</t>
  </si>
  <si>
    <t xml:space="preserve">m²</t>
  </si>
  <si>
    <t xml:space="preserve">mt15sja010i</t>
  </si>
  <si>
    <t xml:space="preserve">Cordon de remplissage pour joint de dilatation, de mastic avec une base bitumineuse type BH-II, de 20 mm de diamètre.</t>
  </si>
  <si>
    <t xml:space="preserve">m</t>
  </si>
  <si>
    <t xml:space="preserve">mt14lga010ea</t>
  </si>
  <si>
    <t xml:space="preserve">Membrane en bitume modifié par élastomère SBS, LBM(SBS)-50/G-FP, de 3,5 mm d'épaisseur, masse nominale 5 kg/m², avec une armature de feutre de polyester renforcé et stabilisé de 150 g/m², avec une autoprotection minérale de couleur grise. Selon NF EN 13707.</t>
  </si>
  <si>
    <t xml:space="preserve">m²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</si>
  <si>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</si>
  <si>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</si>
  <si>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</si>
  <si>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</si>
  <si>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</si>
  <si>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</si>
  <si>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</si>
  <si>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</si>
  <si>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16.188,02F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</si>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</sst>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7.69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0.18</v>
      </c>
      <c r="E9" s="11" t="s">
        <v>13</v>
      </c>
      <c r="F9" s="13">
        <v>2788.88</v>
      </c>
      <c r="G9" s="13">
        <f ca="1">ROUND(INDIRECT(ADDRESS(ROW()+(0), COLUMN()+(-3), 1))*INDIRECT(ADDRESS(ROW()+(0), COLUMN()+(-1), 1)), 2)</f>
        <v>502</v>
      </c>
    </row>
    <row r="10" spans="1:7" ht="34.50" thickBot="1" customHeight="1">
      <c r="A10" s="14" t="s">
        <v>14</v>
      </c>
      <c r="B10" s="14"/>
      <c r="C10" s="14" t="s">
        <v>15</v>
      </c>
      <c r="D10" s="15">
        <v>0.6</v>
      </c>
      <c r="E10" s="16" t="s">
        <v>16</v>
      </c>
      <c r="F10" s="17">
        <v>3641.95</v>
      </c>
      <c r="G10" s="17">
        <f ca="1">ROUND(INDIRECT(ADDRESS(ROW()+(0), COLUMN()+(-3), 1))*INDIRECT(ADDRESS(ROW()+(0), COLUMN()+(-1), 1)), 2)</f>
        <v>2185.17</v>
      </c>
    </row>
    <row r="11" spans="1:7" ht="34.50" thickBot="1" customHeight="1">
      <c r="A11" s="14" t="s">
        <v>17</v>
      </c>
      <c r="B11" s="14"/>
      <c r="C11" s="14" t="s">
        <v>18</v>
      </c>
      <c r="D11" s="15">
        <v>0.525</v>
      </c>
      <c r="E11" s="16" t="s">
        <v>19</v>
      </c>
      <c r="F11" s="17">
        <v>5856.64</v>
      </c>
      <c r="G11" s="17">
        <f ca="1">ROUND(INDIRECT(ADDRESS(ROW()+(0), COLUMN()+(-3), 1))*INDIRECT(ADDRESS(ROW()+(0), COLUMN()+(-1), 1)), 2)</f>
        <v>3074.74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1.05</v>
      </c>
      <c r="E12" s="16" t="s">
        <v>22</v>
      </c>
      <c r="F12" s="17">
        <v>2047.36</v>
      </c>
      <c r="G12" s="17">
        <f ca="1">ROUND(INDIRECT(ADDRESS(ROW()+(0), COLUMN()+(-3), 1))*INDIRECT(ADDRESS(ROW()+(0), COLUMN()+(-1), 1)), 2)</f>
        <v>2149.73</v>
      </c>
    </row>
    <row r="13" spans="1:7" ht="34.50" thickBot="1" customHeight="1">
      <c r="A13" s="14" t="s">
        <v>23</v>
      </c>
      <c r="B13" s="14"/>
      <c r="C13" s="14" t="s">
        <v>24</v>
      </c>
      <c r="D13" s="15">
        <v>0.33</v>
      </c>
      <c r="E13" s="16" t="s">
        <v>25</v>
      </c>
      <c r="F13" s="17">
        <v>7234.68</v>
      </c>
      <c r="G13" s="17">
        <f ca="1">ROUND(INDIRECT(ADDRESS(ROW()+(0), COLUMN()+(-3), 1))*INDIRECT(ADDRESS(ROW()+(0), COLUMN()+(-1), 1)), 2)</f>
        <v>2387.44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0.137</v>
      </c>
      <c r="E14" s="16" t="s">
        <v>28</v>
      </c>
      <c r="F14" s="17">
        <v>1887.12</v>
      </c>
      <c r="G14" s="17">
        <f ca="1">ROUND(INDIRECT(ADDRESS(ROW()+(0), COLUMN()+(-3), 1))*INDIRECT(ADDRESS(ROW()+(0), COLUMN()+(-1), 1)), 2)</f>
        <v>258.54</v>
      </c>
    </row>
    <row r="15" spans="1:7" ht="13.50" thickBot="1" customHeight="1">
      <c r="A15" s="14" t="s">
        <v>29</v>
      </c>
      <c r="B15" s="14"/>
      <c r="C15" s="18" t="s">
        <v>30</v>
      </c>
      <c r="D15" s="19">
        <v>0.137</v>
      </c>
      <c r="E15" s="20" t="s">
        <v>31</v>
      </c>
      <c r="F15" s="21">
        <v>1209.92</v>
      </c>
      <c r="G15" s="21">
        <f ca="1">ROUND(INDIRECT(ADDRESS(ROW()+(0), COLUMN()+(-3), 1))*INDIRECT(ADDRESS(ROW()+(0), COLUMN()+(-1), 1)), 2)</f>
        <v>165.76</v>
      </c>
    </row>
    <row r="16" spans="1:7" ht="13.50" thickBot="1" customHeight="1">
      <c r="A16" s="18"/>
      <c r="B16" s="18"/>
      <c r="C16" s="5" t="s">
        <v>32</v>
      </c>
      <c r="D16" s="22">
        <v>2</v>
      </c>
      <c r="E16" s="23" t="s">
        <v>33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10723.4</v>
      </c>
      <c r="G16" s="24">
        <f ca="1">ROUND(INDIRECT(ADDRESS(ROW()+(0), COLUMN()+(-3), 1))*INDIRECT(ADDRESS(ROW()+(0), COLUMN()+(-1), 1))/100, 2)</f>
        <v>214.47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10937.9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