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<sst xmlns="http://schemas.openxmlformats.org/spreadsheetml/2006/main" count="33" uniqueCount="33">
  <si>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</si>
  <si>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ETI340</t>
  </si>
  <si>
    <t xml:space="preserve">U</t>
  </si>
  <si>
    <t xml:space="preserve">Rencontre de toiture terrasse froide, inaccessible avec un écoulement. Imperméabilisation avec des membranes bitumineuses.</t>
  </si>
  <si>
    <r>
      <rPr>
        <sz val="8.25"/>
        <color rgb="FF000000"/>
        <rFont val="Arial"/>
        <family val="2"/>
      </rPr>
      <t xml:space="preserve">Rencontre en toiture terrasse froide, inaccessible, autoprotégée, type conventionnelle avec bouche d'écoulement à sortie verticale, en réalisant un rabaissement dans le support autour de l'écoulement, dans lequel sera placée l'imperméabilisation constituée de: pièce de renfort de membrane en bitume modifié par élastomère SBS, LBM(SBS)-40-FP, avec une armature de feutre de polyester non tissé de 160 g/m², de surface non protégée, totalement adhérée au support avec chalumeau, impression préalable avec émulsion bitumineuse anionique avec charges, et mise en place de bouche d'écoulement siphoïde de caoutchouc EPDM, à sortie verticale, de 100 mm de diamètre, avec grille plate de caoutchouc EPDM, intégralement adhéré à la pièce de renfort précédente avec chalumeau.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</si>
  <si>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</si>
  <si>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</si>
  <si>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</si>
  <si>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</si>
  <si>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</si>
  <si>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</si>
  <si>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mt14iea020c</t>
  </si>
  <si>
    <t xml:space="preserve">Émulsion bitumineuse anionique avec charges.</t>
  </si>
  <si>
    <t xml:space="preserve">kg</t>
  </si>
  <si>
    <t xml:space="preserve">mt14lba010g</t>
  </si>
  <si>
    <t xml:space="preserve">Membrane en bitume modifié par élastomère SBS, LBM(SBS)-40-FP, de 3,5 mm d'épaisseur, masse nominale 4 kg/m², avec une armature de feutre de polyester non tissé de 160 g/m², de surface non protégée. Selon NF EN 13707.</t>
  </si>
  <si>
    <t xml:space="preserve">m²</t>
  </si>
  <si>
    <t xml:space="preserve">mt15acc050Cg</t>
  </si>
  <si>
    <t xml:space="preserve">Bouche d'écoulement siphoïde de caoutchouc EPDM, à sortie verticale, de 100 mm de diamètre, avec grille plate de caoutchouc EPDM.</t>
  </si>
  <si>
    <t xml:space="preserve">U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</si>
  <si>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</si>
  <si>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</si>
  <si>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</si>
  <si>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</si>
  <si>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</si>
  <si>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</si>
  <si>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</si>
  <si>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</si>
  <si>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</si>
  <si>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</si>
  <si>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</si>
  <si>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7.014,50F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</si>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</sst>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53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0.3</v>
      </c>
      <c r="F9" s="11" t="s">
        <v>13</v>
      </c>
      <c r="G9" s="13">
        <v>2788.88</v>
      </c>
      <c r="H9" s="13">
        <f ca="1">ROUND(INDIRECT(ADDRESS(ROW()+(0), COLUMN()+(-3), 1))*INDIRECT(ADDRESS(ROW()+(0), COLUMN()+(-1), 1)), 2)</f>
        <v>836.66</v>
      </c>
    </row>
    <row r="10" spans="1:8" ht="34.50" thickBot="1" customHeight="1">
      <c r="A10" s="14" t="s">
        <v>14</v>
      </c>
      <c r="B10" s="14"/>
      <c r="C10" s="14"/>
      <c r="D10" s="14" t="s">
        <v>15</v>
      </c>
      <c r="E10" s="15">
        <v>1.05</v>
      </c>
      <c r="F10" s="16" t="s">
        <v>16</v>
      </c>
      <c r="G10" s="17">
        <v>5856.64</v>
      </c>
      <c r="H10" s="17">
        <f ca="1">ROUND(INDIRECT(ADDRESS(ROW()+(0), COLUMN()+(-3), 1))*INDIRECT(ADDRESS(ROW()+(0), COLUMN()+(-1), 1)), 2)</f>
        <v>6149.47</v>
      </c>
    </row>
    <row r="11" spans="1:8" ht="24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12283</v>
      </c>
      <c r="H11" s="17">
        <f ca="1">ROUND(INDIRECT(ADDRESS(ROW()+(0), COLUMN()+(-3), 1))*INDIRECT(ADDRESS(ROW()+(0), COLUMN()+(-1), 1)), 2)</f>
        <v>12283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0.337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635.96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0.337</v>
      </c>
      <c r="F13" s="16" t="s">
        <v>25</v>
      </c>
      <c r="G13" s="17">
        <v>1209.92</v>
      </c>
      <c r="H13" s="17">
        <f ca="1">ROUND(INDIRECT(ADDRESS(ROW()+(0), COLUMN()+(-3), 1))*INDIRECT(ADDRESS(ROW()+(0), COLUMN()+(-1), 1)), 2)</f>
        <v>407.74</v>
      </c>
    </row>
    <row r="14" spans="1:8" ht="13.50" thickBot="1" customHeight="1">
      <c r="A14" s="14" t="s">
        <v>26</v>
      </c>
      <c r="B14" s="14"/>
      <c r="C14" s="14"/>
      <c r="D14" s="18" t="s">
        <v>27</v>
      </c>
      <c r="E14" s="19">
        <v>0.337</v>
      </c>
      <c r="F14" s="20" t="s">
        <v>28</v>
      </c>
      <c r="G14" s="21">
        <v>1939.14</v>
      </c>
      <c r="H14" s="21">
        <f ca="1">ROUND(INDIRECT(ADDRESS(ROW()+(0), COLUMN()+(-3), 1))*INDIRECT(ADDRESS(ROW()+(0), COLUMN()+(-1), 1)), 2)</f>
        <v>653.49</v>
      </c>
    </row>
    <row r="15" spans="1:8" ht="13.50" thickBot="1" customHeight="1">
      <c r="A15" s="18"/>
      <c r="B15" s="18"/>
      <c r="C15" s="18"/>
      <c r="D15" s="5" t="s">
        <v>29</v>
      </c>
      <c r="E15" s="22">
        <v>2</v>
      </c>
      <c r="F15" s="23" t="s">
        <v>30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20966.3</v>
      </c>
      <c r="H15" s="24">
        <f ca="1">ROUND(INDIRECT(ADDRESS(ROW()+(0), COLUMN()+(-3), 1))*INDIRECT(ADDRESS(ROW()+(0), COLUMN()+(-1), 1))/100, 2)</f>
        <v>419.33</v>
      </c>
    </row>
    <row r="16" spans="1:8" ht="13.50" thickBot="1" customHeight="1">
      <c r="A16" s="25" t="s">
        <v>31</v>
      </c>
      <c r="B16" s="25"/>
      <c r="C16" s="25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21385.7</v>
      </c>
    </row>
  </sheetData>
  <mergeCells count="1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