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<sst xmlns="http://schemas.openxmlformats.org/spreadsheetml/2006/main" count="21" uniqueCount="21">
  <si>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</si>
  <si>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FIC150</t>
  </si>
  <si>
    <t xml:space="preserve">m</t>
  </si>
  <si>
    <t xml:space="preserve">Isolation acoustique du périmètre d'appui d'une cloison en plaques, avec une bande de désolidarisation en polyéthylène.</t>
  </si>
  <si>
    <r>
      <rPr>
        <sz val="8.25"/>
        <color rgb="FF000000"/>
        <rFont val="Arial"/>
        <family val="2"/>
      </rPr>
      <t xml:space="preserve">Isolation acoustique du périmètre d'appui d'une cloison en plaques, réalisée avec bande autoadhésive désolidarisante, de 46 mm de largeur et de 3,9 mm d'épaisseur, constituée d'un film en polyéthylène de haute résistance et une membrane viscoélastique de haute densité, résistance thermique 0,078 m²K/W, conductivité thermique 0,05 W/(mK) et rigidité dynamique inférieure à 100 MN/m³, pour garantir sa désolidarisation et optimiser l'isolation acoustique.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</si>
  <si>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</si>
  <si>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</si>
  <si>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</si>
  <si>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</si>
  <si>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</si>
  <si>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</si>
  <si>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mt16ptd015y</t>
  </si>
  <si>
    <t xml:space="preserve">Bande autoadhésive désolidarisante, de 46 mm de largeur et de 3,9 mm d'épaisseur, constituée d'un film en polyéthylène de haute résistance et une membrane viscoélastique de haute densité, résistance thermique 0,078 m²K/W, conductivité thermique 0,05 W/(mK) et rigidité dynamique inférieure à 100 MN/m³, Euroclasse B-s1, d0 de réaction au feu selon NF EN 13501-1; fournissant une réduction du niveau global pondéré de pression au bruit aérien de 3 dBA.</t>
  </si>
  <si>
    <t xml:space="preserve">m</t>
  </si>
  <si>
    <t xml:space="preserve">mo100</t>
  </si>
  <si>
    <t xml:space="preserve">Ouvrier professionnel II/OP plaquiste.</t>
  </si>
  <si>
    <t xml:space="preserve">h</t>
  </si>
  <si>
    <t xml:space="preserve">Frais de chantier des unités d'ouvrage</t>
  </si>
  <si>
    <t xml:space="preserve">%</t>
  </si>
  <si>
    <t xml:space="preserve">Coût d'entretien décennal: 17,80F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</si>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</sst>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59" customWidth="1"/>
    <col min="3" max="3" width="1.02" customWidth="1"/>
    <col min="4" max="4" width="78.71"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1.1</v>
      </c>
      <c r="F9" s="11" t="s">
        <v>13</v>
      </c>
      <c r="G9" s="13">
        <v>734.95</v>
      </c>
      <c r="H9" s="13">
        <f ca="1">ROUND(INDIRECT(ADDRESS(ROW()+(0), COLUMN()+(-3), 1))*INDIRECT(ADDRESS(ROW()+(0), COLUMN()+(-1), 1)), 2)</f>
        <v>808.45</v>
      </c>
    </row>
    <row r="10" spans="1:8" ht="13.50" thickBot="1" customHeight="1">
      <c r="A10" s="14" t="s">
        <v>14</v>
      </c>
      <c r="B10" s="14"/>
      <c r="C10" s="15" t="s">
        <v>15</v>
      </c>
      <c r="D10" s="15"/>
      <c r="E10" s="16">
        <v>0.053</v>
      </c>
      <c r="F10" s="17" t="s">
        <v>16</v>
      </c>
      <c r="G10" s="18">
        <v>1209.92</v>
      </c>
      <c r="H10" s="18">
        <f ca="1">ROUND(INDIRECT(ADDRESS(ROW()+(0), COLUMN()+(-3), 1))*INDIRECT(ADDRESS(ROW()+(0), COLUMN()+(-1), 1)), 2)</f>
        <v>64.13</v>
      </c>
    </row>
    <row r="11" spans="1:8" ht="13.50" thickBot="1" customHeight="1">
      <c r="A11" s="15"/>
      <c r="B11" s="15"/>
      <c r="C11" s="5" t="s">
        <v>17</v>
      </c>
      <c r="D11" s="5"/>
      <c r="E11" s="19">
        <v>2</v>
      </c>
      <c r="F11" s="20" t="s">
        <v>18</v>
      </c>
      <c r="G11" s="21">
        <f ca="1">ROUND(SUM(INDIRECT(ADDRESS(ROW()+(-1), COLUMN()+(1), 1)),INDIRECT(ADDRESS(ROW()+(-2), COLUMN()+(1), 1))), 2)</f>
        <v>872.58</v>
      </c>
      <c r="H11" s="21">
        <f ca="1">ROUND(INDIRECT(ADDRESS(ROW()+(0), COLUMN()+(-3), 1))*INDIRECT(ADDRESS(ROW()+(0), COLUMN()+(-1), 1))/100, 2)</f>
        <v>17.45</v>
      </c>
    </row>
    <row r="12" spans="1:8" ht="13.50" thickBot="1" customHeight="1">
      <c r="A12" s="22" t="s">
        <v>19</v>
      </c>
      <c r="B12" s="22"/>
      <c r="C12" s="23"/>
      <c r="D12" s="23"/>
      <c r="E12" s="23"/>
      <c r="F12" s="24"/>
      <c r="G12" s="22" t="s">
        <v>20</v>
      </c>
      <c r="H12" s="25">
        <f ca="1">ROUND(SUM(INDIRECT(ADDRESS(ROW()+(-1), COLUMN()+(0), 1)),INDIRECT(ADDRESS(ROW()+(-2), COLUMN()+(0), 1)),INDIRECT(ADDRESS(ROW()+(-3), COLUMN()+(0), 1))), 2)</f>
        <v>890.03</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