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<sst xmlns="http://schemas.openxmlformats.org/spreadsheetml/2006/main" count="33" uniqueCount="33">
  <si>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</si>
  <si>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FRR030</t>
  </si>
  <si>
    <t xml:space="preserve">m²</t>
  </si>
  <si>
    <t xml:space="preserve">Revêtement mural intérieur avec panneau antichocs alvéolé en PVC.</t>
  </si>
  <si>
    <r>
      <rPr>
        <sz val="8.25"/>
        <color rgb="FF000000"/>
        <rFont val="Arial"/>
        <family val="2"/>
      </rPr>
      <t xml:space="preserve">Revêtement mural intérieur avec panneau antichocs alvéolé en PVC, de 200x3000 mm et 8 mm d'épaisseur, couleur blanche. Mise en place: avec des agrafes en acier inoxydable, sur lattes en MDF, en position horizontale, séparées de 40 cm entre elles et fixées au parement vertical avec des vis et des chevilles.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</si>
  <si>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</si>
  <si>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</si>
  <si>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</si>
  <si>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</si>
  <si>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</si>
  <si>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</si>
  <si>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mt12pvc020e</t>
  </si>
  <si>
    <t xml:space="preserve">Panneau antichocs alvéolé en PVC, de 200x3000 mm et 8 mm d'épaisseur, couleur blanche, Euroclasse B-s3, d0 de réaction au feu, selon NF EN 13501-1, avec le prix augmenté de 20% pour cause de profils de finition.</t>
  </si>
  <si>
    <t xml:space="preserve">m²</t>
  </si>
  <si>
    <t xml:space="preserve">mt12pvc030a</t>
  </si>
  <si>
    <t xml:space="preserve">Latte en MDF, de 30x10x3000 mm, pour paroi.</t>
  </si>
  <si>
    <t xml:space="preserve">m</t>
  </si>
  <si>
    <t xml:space="preserve">mt26aaa240da</t>
  </si>
  <si>
    <t xml:space="preserve">Cheville en nylon avec vis à tête fraisée, en acier inoxydable AISI 304, de 6 mm de diamètre et 35 mm de longueur.</t>
  </si>
  <si>
    <t xml:space="preserve">U</t>
  </si>
  <si>
    <t xml:space="preserve">mt16aaa070</t>
  </si>
  <si>
    <t xml:space="preserve">Agrafe en acier inoxydable, de 14 mm.</t>
  </si>
  <si>
    <t xml:space="preserve">U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</si>
  <si>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</si>
  <si>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</si>
  <si>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</si>
  <si>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</si>
  <si>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</si>
  <si>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</si>
  <si>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</si>
  <si>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</si>
  <si>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11.293,91F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</si>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</sst>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36108.4</v>
      </c>
      <c r="H9" s="13">
        <f ca="1">ROUND(INDIRECT(ADDRESS(ROW()+(0), COLUMN()+(-3), 1))*INDIRECT(ADDRESS(ROW()+(0), COLUMN()+(-1), 1)), 2)</f>
        <v>37913.8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2.5</v>
      </c>
      <c r="F10" s="16" t="s">
        <v>16</v>
      </c>
      <c r="G10" s="17">
        <v>1191.01</v>
      </c>
      <c r="H10" s="17">
        <f ca="1">ROUND(INDIRECT(ADDRESS(ROW()+(0), COLUMN()+(-3), 1))*INDIRECT(ADDRESS(ROW()+(0), COLUMN()+(-1), 1)), 2)</f>
        <v>2977.53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6</v>
      </c>
      <c r="F11" s="16" t="s">
        <v>19</v>
      </c>
      <c r="G11" s="17">
        <v>201.78</v>
      </c>
      <c r="H11" s="17">
        <f ca="1">ROUND(INDIRECT(ADDRESS(ROW()+(0), COLUMN()+(-3), 1))*INDIRECT(ADDRESS(ROW()+(0), COLUMN()+(-1), 1)), 2)</f>
        <v>1210.68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12.5</v>
      </c>
      <c r="F12" s="16" t="s">
        <v>22</v>
      </c>
      <c r="G12" s="17">
        <v>338.25</v>
      </c>
      <c r="H12" s="17">
        <f ca="1">ROUND(INDIRECT(ADDRESS(ROW()+(0), COLUMN()+(-3), 1))*INDIRECT(ADDRESS(ROW()+(0), COLUMN()+(-1), 1)), 2)</f>
        <v>4228.13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0.264</v>
      </c>
      <c r="F13" s="16" t="s">
        <v>25</v>
      </c>
      <c r="G13" s="17">
        <v>1914.41</v>
      </c>
      <c r="H13" s="17">
        <f ca="1">ROUND(INDIRECT(ADDRESS(ROW()+(0), COLUMN()+(-3), 1))*INDIRECT(ADDRESS(ROW()+(0), COLUMN()+(-1), 1)), 2)</f>
        <v>505.4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0.264</v>
      </c>
      <c r="F14" s="20" t="s">
        <v>28</v>
      </c>
      <c r="G14" s="21">
        <v>1217.4</v>
      </c>
      <c r="H14" s="21">
        <f ca="1">ROUND(INDIRECT(ADDRESS(ROW()+(0), COLUMN()+(-3), 1))*INDIRECT(ADDRESS(ROW()+(0), COLUMN()+(-1), 1)), 2)</f>
        <v>321.39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47157</v>
      </c>
      <c r="H15" s="24">
        <f ca="1">ROUND(INDIRECT(ADDRESS(ROW()+(0), COLUMN()+(-3), 1))*INDIRECT(ADDRESS(ROW()+(0), COLUMN()+(-1), 1))/100, 2)</f>
        <v>943.14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48100.1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