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<sst xmlns="http://schemas.openxmlformats.org/spreadsheetml/2006/main" count="60" uniqueCount="60">
  <si>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</si>
  <si>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GBC030</t>
  </si>
  <si>
    <t xml:space="preserve">m²</t>
  </si>
  <si>
    <t xml:space="preserve">Plancher surélevé sur vide sanitaire, en béton, grande hauteur.</t>
  </si>
  <si>
    <r>
      <rPr>
        <sz val="8.25"/>
        <color rgb="FF000000"/>
        <rFont val="Arial"/>
        <family val="2"/>
      </rPr>
      <t xml:space="preserve">Plancher surélévé sur vide sanitaire, en béton armé, grande hauteur, de 100+4 cm de hauteur, sur coffrage perdu de pièces en polypropylène recyclé, appuyé sur des tubes en PVC de 125 mm de diamètre et 85 cm de hauteur, fixés à une matrice de base, réalisé en béton confectionné sur le chantier BCN: CPJ-CEM II/A 32,5 - TP - B 30 - 5/15 - E: 2a - BA - P 18-305, coulage avec des moyens manuels, et treillis soudé 100x250 mm et Ø 5,0-5,0 mm, en acier Fe E 500 comme armature de répartition, placé sur des séparateurs homologués en dalle de compression de 4 cm d'épaisseur; appuyé dans son ensemble sur une base en béton de propreté.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</si>
  <si>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</si>
  <si>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</si>
  <si>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</si>
  <si>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</si>
  <si>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</si>
  <si>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</si>
  <si>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mt07cid030a</t>
  </si>
  <si>
    <t xml:space="preserve">Coffrage perdu avec pièces en polypropylène recyclé, de 58x58x15 cm, à disposer sur des tubes en PVC, sur une matrice de base, pour planchers surélévés grande hauteur sur vide sanitaire.</t>
  </si>
  <si>
    <t xml:space="preserve">m²</t>
  </si>
  <si>
    <t xml:space="preserve">mt36tit010ha</t>
  </si>
  <si>
    <t xml:space="preserve">Tube en PVC, série B, de 125 mm de diamètre et 3,2 mm d'épaisseur, selon NF EN 1329-1.</t>
  </si>
  <si>
    <t xml:space="preserve">m</t>
  </si>
  <si>
    <t xml:space="preserve">mt07ame100dec</t>
  </si>
  <si>
    <t xml:space="preserve">Treillis soudé 100x250 mm, fils porteurs de 5 mm de diamètre et fils de répartition de 5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</si>
  <si>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</si>
  <si>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</si>
  <si>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</si>
  <si>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</si>
  <si>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</si>
  <si>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</si>
  <si>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</si>
  <si>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</si>
  <si>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</si>
  <si>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</si>
  <si>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</si>
  <si>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</si>
  <si>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</si>
  <si>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</si>
  <si>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</si>
  <si>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</si>
  <si>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mt07aco020m</t>
  </si>
  <si>
    <t xml:space="preserve">Séparateur homologué pour treillis soudé.</t>
  </si>
  <si>
    <t xml:space="preserve">U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</si>
  <si>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</si>
  <si>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</si>
  <si>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</si>
  <si>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</si>
  <si>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</si>
  <si>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</si>
  <si>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</si>
  <si>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</si>
  <si>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</si>
  <si>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</si>
  <si>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</si>
  <si>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</si>
  <si>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</si>
  <si>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</si>
  <si>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</si>
  <si>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</si>
  <si>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</si>
  <si>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</si>
  <si>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</si>
  <si>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</si>
  <si>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3.037,47F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</si>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</sst>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16703.7</v>
      </c>
      <c r="G9" s="13">
        <f ca="1">ROUND(INDIRECT(ADDRESS(ROW()+(0), COLUMN()+(-3), 1))*INDIRECT(ADDRESS(ROW()+(0), COLUMN()+(-1), 1)), 2)</f>
        <v>17538.9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2.55</v>
      </c>
      <c r="E10" s="16" t="s">
        <v>16</v>
      </c>
      <c r="F10" s="17">
        <v>4723.32</v>
      </c>
      <c r="G10" s="17">
        <f ca="1">ROUND(INDIRECT(ADDRESS(ROW()+(0), COLUMN()+(-3), 1))*INDIRECT(ADDRESS(ROW()+(0), COLUMN()+(-1), 1)), 2)</f>
        <v>12044.5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1751.06</v>
      </c>
      <c r="G11" s="17">
        <f ca="1">ROUND(INDIRECT(ADDRESS(ROW()+(0), COLUMN()+(-3), 1))*INDIRECT(ADDRESS(ROW()+(0), COLUMN()+(-1), 1)), 2)</f>
        <v>1926.17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0.017</v>
      </c>
      <c r="E12" s="16" t="s">
        <v>22</v>
      </c>
      <c r="F12" s="17">
        <v>1054.78</v>
      </c>
      <c r="G12" s="17">
        <f ca="1">ROUND(INDIRECT(ADDRESS(ROW()+(0), COLUMN()+(-3), 1))*INDIRECT(ADDRESS(ROW()+(0), COLUMN()+(-1), 1)), 2)</f>
        <v>17.93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0.017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17.93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0.036</v>
      </c>
      <c r="E14" s="16" t="s">
        <v>28</v>
      </c>
      <c r="F14" s="17">
        <v>16005</v>
      </c>
      <c r="G14" s="17">
        <f ca="1">ROUND(INDIRECT(ADDRESS(ROW()+(0), COLUMN()+(-3), 1))*INDIRECT(ADDRESS(ROW()+(0), COLUMN()+(-1), 1)), 2)</f>
        <v>576.18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0.067</v>
      </c>
      <c r="E15" s="16" t="s">
        <v>31</v>
      </c>
      <c r="F15" s="17">
        <v>17276.2</v>
      </c>
      <c r="G15" s="17">
        <f ca="1">ROUND(INDIRECT(ADDRESS(ROW()+(0), COLUMN()+(-3), 1))*INDIRECT(ADDRESS(ROW()+(0), COLUMN()+(-1), 1)), 2)</f>
        <v>1157.51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44.598</v>
      </c>
      <c r="E16" s="16" t="s">
        <v>34</v>
      </c>
      <c r="F16" s="17">
        <v>76.65</v>
      </c>
      <c r="G16" s="17">
        <f ca="1">ROUND(INDIRECT(ADDRESS(ROW()+(0), COLUMN()+(-3), 1))*INDIRECT(ADDRESS(ROW()+(0), COLUMN()+(-1), 1)), 2)</f>
        <v>3418.44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68.65</v>
      </c>
      <c r="G17" s="17">
        <f ca="1">ROUND(INDIRECT(ADDRESS(ROW()+(0), COLUMN()+(-3), 1))*INDIRECT(ADDRESS(ROW()+(0), COLUMN()+(-1), 1)), 2)</f>
        <v>68.65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0.082</v>
      </c>
      <c r="E18" s="16" t="s">
        <v>40</v>
      </c>
      <c r="F18" s="17">
        <v>2453.11</v>
      </c>
      <c r="G18" s="17">
        <f ca="1">ROUND(INDIRECT(ADDRESS(ROW()+(0), COLUMN()+(-3), 1))*INDIRECT(ADDRESS(ROW()+(0), COLUMN()+(-1), 1)), 2)</f>
        <v>201.16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0.057</v>
      </c>
      <c r="E19" s="16" t="s">
        <v>43</v>
      </c>
      <c r="F19" s="17">
        <v>1618.08</v>
      </c>
      <c r="G19" s="17">
        <f ca="1">ROUND(INDIRECT(ADDRESS(ROW()+(0), COLUMN()+(-3), 1))*INDIRECT(ADDRESS(ROW()+(0), COLUMN()+(-1), 1)), 2)</f>
        <v>92.23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0.026</v>
      </c>
      <c r="E20" s="16" t="s">
        <v>46</v>
      </c>
      <c r="F20" s="17">
        <v>1963.87</v>
      </c>
      <c r="G20" s="17">
        <f ca="1">ROUND(INDIRECT(ADDRESS(ROW()+(0), COLUMN()+(-3), 1))*INDIRECT(ADDRESS(ROW()+(0), COLUMN()+(-1), 1)), 2)</f>
        <v>51.06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0.026</v>
      </c>
      <c r="E21" s="16" t="s">
        <v>49</v>
      </c>
      <c r="F21" s="17">
        <v>1258.27</v>
      </c>
      <c r="G21" s="17">
        <f ca="1">ROUND(INDIRECT(ADDRESS(ROW()+(0), COLUMN()+(-3), 1))*INDIRECT(ADDRESS(ROW()+(0), COLUMN()+(-1), 1)), 2)</f>
        <v>32.72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0.025</v>
      </c>
      <c r="E22" s="16" t="s">
        <v>52</v>
      </c>
      <c r="F22" s="17">
        <v>1963.87</v>
      </c>
      <c r="G22" s="17">
        <f ca="1">ROUND(INDIRECT(ADDRESS(ROW()+(0), COLUMN()+(-3), 1))*INDIRECT(ADDRESS(ROW()+(0), COLUMN()+(-1), 1)), 2)</f>
        <v>49.1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0.025</v>
      </c>
      <c r="E23" s="20" t="s">
        <v>55</v>
      </c>
      <c r="F23" s="21">
        <v>1258.27</v>
      </c>
      <c r="G23" s="21">
        <f ca="1">ROUND(INDIRECT(ADDRESS(ROW()+(0), COLUMN()+(-3), 1))*INDIRECT(ADDRESS(ROW()+(0), COLUMN()+(-1), 1)), 2)</f>
        <v>31.46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37223.9</v>
      </c>
      <c r="G24" s="24">
        <f ca="1">ROUND(INDIRECT(ADDRESS(ROW()+(0), COLUMN()+(-3), 1))*INDIRECT(ADDRESS(ROW()+(0), COLUMN()+(-1), 1))/100, 2)</f>
        <v>744.48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37968.4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