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<sst xmlns="http://schemas.openxmlformats.org/spreadsheetml/2006/main" count="24" uniqueCount="24">
  <si>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</si>
  <si>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TGE020</t>
  </si>
  <si>
    <t xml:space="preserve">U</t>
  </si>
  <si>
    <t xml:space="preserve">Régulateur de gaz de pétrole liquéfiés (GPL).</t>
  </si>
  <si>
    <r>
      <rPr>
        <sz val="8.25"/>
        <color rgb="FF000000"/>
        <rFont val="Arial"/>
        <family val="2"/>
      </rPr>
      <t xml:space="preserve">Régulateur de pression, de 4 kg/h de débit nominal, de 0,2 à 4 bar de pression d'entrée et 37 mbar de pression de sortie.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</si>
  <si>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</si>
  <si>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</si>
  <si>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</si>
  <si>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</si>
  <si>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</si>
  <si>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</si>
  <si>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mt43acr010a</t>
  </si>
  <si>
    <t xml:space="preserve">Régulateur de pression, de 4 kg/h de débit nominal, de 0,2 à 4 bar de pression d'entrée et 37 mbar de pression de sortie.</t>
  </si>
  <si>
    <t xml:space="preserve">U</t>
  </si>
  <si>
    <t xml:space="preserve">mo010</t>
  </si>
  <si>
    <t xml:space="preserve">Compagnon professionnel III/CP2 installateur de gaz.</t>
  </si>
  <si>
    <t xml:space="preserve">h</t>
  </si>
  <si>
    <t xml:space="preserve">mo109</t>
  </si>
  <si>
    <t xml:space="preserve">Ouvrier professionnel II/OP installateur de gaz.</t>
  </si>
  <si>
    <t xml:space="preserve">h</t>
  </si>
  <si>
    <t xml:space="preserve">Frais de chantier des unités d'ouvrage</t>
  </si>
  <si>
    <t xml:space="preserve">%</t>
  </si>
  <si>
    <t xml:space="preserve">Coût d'entretien décennal: 1.779,73F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</si>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</sst>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08" customWidth="1"/>
    <col min="3" max="3" width="0.85" customWidth="1"/>
    <col min="4" max="4" width="77.52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9432.97</v>
      </c>
      <c r="H9" s="13">
        <f ca="1">ROUND(INDIRECT(ADDRESS(ROW()+(0), COLUMN()+(-3), 1))*INDIRECT(ADDRESS(ROW()+(0), COLUMN()+(-1), 1)), 2)</f>
        <v>9432.97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0.264</v>
      </c>
      <c r="F10" s="16" t="s">
        <v>16</v>
      </c>
      <c r="G10" s="17">
        <v>1939.14</v>
      </c>
      <c r="H10" s="17">
        <f ca="1">ROUND(INDIRECT(ADDRESS(ROW()+(0), COLUMN()+(-3), 1))*INDIRECT(ADDRESS(ROW()+(0), COLUMN()+(-1), 1)), 2)</f>
        <v>511.93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>
        <v>0.264</v>
      </c>
      <c r="F11" s="20" t="s">
        <v>19</v>
      </c>
      <c r="G11" s="21">
        <v>1207.61</v>
      </c>
      <c r="H11" s="21">
        <f ca="1">ROUND(INDIRECT(ADDRESS(ROW()+(0), COLUMN()+(-3), 1))*INDIRECT(ADDRESS(ROW()+(0), COLUMN()+(-1), 1)), 2)</f>
        <v>318.81</v>
      </c>
    </row>
    <row r="12" spans="1:8" ht="13.50" thickBot="1" customHeight="1">
      <c r="A12" s="18"/>
      <c r="B12" s="18"/>
      <c r="C12" s="5" t="s">
        <v>20</v>
      </c>
      <c r="D12" s="5"/>
      <c r="E12" s="22">
        <v>2</v>
      </c>
      <c r="F12" s="23" t="s">
        <v>21</v>
      </c>
      <c r="G12" s="24">
        <f ca="1">ROUND(SUM(INDIRECT(ADDRESS(ROW()+(-1), COLUMN()+(1), 1)),INDIRECT(ADDRESS(ROW()+(-2), COLUMN()+(1), 1)),INDIRECT(ADDRESS(ROW()+(-3), COLUMN()+(1), 1))), 2)</f>
        <v>10263.7</v>
      </c>
      <c r="H12" s="24">
        <f ca="1">ROUND(INDIRECT(ADDRESS(ROW()+(0), COLUMN()+(-3), 1))*INDIRECT(ADDRESS(ROW()+(0), COLUMN()+(-1), 1))/100, 2)</f>
        <v>205.27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10469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