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<sst xmlns="http://schemas.openxmlformats.org/spreadsheetml/2006/main" count="48" uniqueCount="48">
  <si>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</si>
  <si>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TII050</t>
  </si>
  <si>
    <t xml:space="preserve">m</t>
  </si>
  <si>
    <t xml:space="preserve">Protection passive contre les incendies d'une structure métallique, avec des plaques de plâtre.</t>
  </si>
  <si>
    <r>
      <rPr>
        <sz val="8.25"/>
        <color rgb="FF000000"/>
        <rFont val="Arial"/>
        <family val="2"/>
      </rPr>
      <t xml:space="preserve">Système de protection passive contre les incendies de poutre en acier HEA 100, protégée sur 3 faces et avec une résistance au feu de 30 minutes, par recouvrement avec des plaques de plâtre incombustibles, fixées avec clips et profilés métalliques. Comprend les fixations, la visserie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</si>
  <si>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</si>
  <si>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</si>
  <si>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</si>
  <si>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</si>
  <si>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</si>
  <si>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</si>
  <si>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mt12psg200e</t>
  </si>
  <si>
    <t xml:space="preserve">Cornière 30x30x0,7 mm, en acier galvanisé, selon NF EN 13964.</t>
  </si>
  <si>
    <t xml:space="preserve">m</t>
  </si>
  <si>
    <t xml:space="preserve">mt12psg082</t>
  </si>
  <si>
    <t xml:space="preserve">Fixation pour béton.</t>
  </si>
  <si>
    <t xml:space="preserve">U</t>
  </si>
  <si>
    <t xml:space="preserve">mt12psg050c</t>
  </si>
  <si>
    <t xml:space="preserve">Fourrure 60/27 en tôle d'acier galvanisé, de 60 mm de largeur, selon NF DTU 25.41 P1-2 et NF EN 14195.</t>
  </si>
  <si>
    <t xml:space="preserve">m</t>
  </si>
  <si>
    <t xml:space="preserve">mt12pmk011a</t>
  </si>
  <si>
    <t xml:space="preserve">Clip de protection de 72x48x41 mm.</t>
  </si>
  <si>
    <t xml:space="preserve">U</t>
  </si>
  <si>
    <t xml:space="preserve">mt12psg010l</t>
  </si>
  <si>
    <t xml:space="preserve">Plaque de plâtre renforcée avec un tissu de fibre NF EN 15283-1 GM-F / 1200 / longueur / 15 / à bords longitudinaux amincis, revêtu au recto et au verso par un tissu en fibre de verre non combustible.</t>
  </si>
  <si>
    <t xml:space="preserve">m²</t>
  </si>
  <si>
    <t xml:space="preserve">mt12psg010o</t>
  </si>
  <si>
    <t xml:space="preserve">Plaque de plâtre renforcée avec un tissu de fibre NF EN 15283-1 GM-F / 1200 / longueur / 25 / à bords longitudinaux amincis, revêtu au recto et au verso par un tissu en fibre de verre non combustible.</t>
  </si>
  <si>
    <t xml:space="preserve">m²</t>
  </si>
  <si>
    <t xml:space="preserve">mt12psg081c</t>
  </si>
  <si>
    <t xml:space="preserve">Vis autoforeuse 3,5x25 mm.</t>
  </si>
  <si>
    <t xml:space="preserve">U</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</si>
  <si>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</si>
  <si>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</si>
  <si>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</si>
  <si>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</si>
  <si>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</si>
  <si>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</si>
  <si>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</si>
  <si>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</si>
  <si>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</si>
  <si>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</si>
  <si>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</si>
  <si>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</si>
  <si>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</si>
  <si>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</si>
  <si>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7.497,94F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</si>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</sst>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5.61"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967.9</v>
      </c>
      <c r="G9" s="13">
        <f ca="1">ROUND(INDIRECT(ADDRESS(ROW()+(0), COLUMN()+(-3), 1))*INDIRECT(ADDRESS(ROW()+(0), COLUMN()+(-1), 1)), 2)</f>
        <v>1935.8</v>
      </c>
    </row>
    <row r="10" spans="1:7" ht="13.50" thickBot="1" customHeight="1">
      <c r="A10" s="14" t="s">
        <v>14</v>
      </c>
      <c r="B10" s="14"/>
      <c r="C10" s="14" t="s">
        <v>15</v>
      </c>
      <c r="D10" s="15">
        <v>3.2</v>
      </c>
      <c r="E10" s="16" t="s">
        <v>16</v>
      </c>
      <c r="F10" s="17">
        <v>271.78</v>
      </c>
      <c r="G10" s="17">
        <f ca="1">ROUND(INDIRECT(ADDRESS(ROW()+(0), COLUMN()+(-3), 1))*INDIRECT(ADDRESS(ROW()+(0), COLUMN()+(-1), 1)), 2)</f>
        <v>869.7</v>
      </c>
    </row>
    <row r="11" spans="1:7" ht="24.00" thickBot="1" customHeight="1">
      <c r="A11" s="14" t="s">
        <v>17</v>
      </c>
      <c r="B11" s="14"/>
      <c r="C11" s="14" t="s">
        <v>18</v>
      </c>
      <c r="D11" s="15">
        <v>2</v>
      </c>
      <c r="E11" s="16" t="s">
        <v>19</v>
      </c>
      <c r="F11" s="17">
        <v>708.13</v>
      </c>
      <c r="G11" s="17">
        <f ca="1">ROUND(INDIRECT(ADDRESS(ROW()+(0), COLUMN()+(-3), 1))*INDIRECT(ADDRESS(ROW()+(0), COLUMN()+(-1), 1)), 2)</f>
        <v>1416.26</v>
      </c>
    </row>
    <row r="12" spans="1:7" ht="13.50" thickBot="1" customHeight="1">
      <c r="A12" s="14" t="s">
        <v>20</v>
      </c>
      <c r="B12" s="14"/>
      <c r="C12" s="14" t="s">
        <v>21</v>
      </c>
      <c r="D12" s="15">
        <v>3.2</v>
      </c>
      <c r="E12" s="16" t="s">
        <v>22</v>
      </c>
      <c r="F12" s="17">
        <v>574.34</v>
      </c>
      <c r="G12" s="17">
        <f ca="1">ROUND(INDIRECT(ADDRESS(ROW()+(0), COLUMN()+(-3), 1))*INDIRECT(ADDRESS(ROW()+(0), COLUMN()+(-1), 1)), 2)</f>
        <v>1837.89</v>
      </c>
    </row>
    <row r="13" spans="1:7" ht="34.50" thickBot="1" customHeight="1">
      <c r="A13" s="14" t="s">
        <v>23</v>
      </c>
      <c r="B13" s="14"/>
      <c r="C13" s="14" t="s">
        <v>24</v>
      </c>
      <c r="D13" s="15">
        <v>0.475</v>
      </c>
      <c r="E13" s="16" t="s">
        <v>25</v>
      </c>
      <c r="F13" s="17">
        <v>14018.2</v>
      </c>
      <c r="G13" s="17">
        <f ca="1">ROUND(INDIRECT(ADDRESS(ROW()+(0), COLUMN()+(-3), 1))*INDIRECT(ADDRESS(ROW()+(0), COLUMN()+(-1), 1)), 2)</f>
        <v>6658.65</v>
      </c>
    </row>
    <row r="14" spans="1:7" ht="34.50" thickBot="1" customHeight="1">
      <c r="A14" s="14" t="s">
        <v>26</v>
      </c>
      <c r="B14" s="14"/>
      <c r="C14" s="14" t="s">
        <v>27</v>
      </c>
      <c r="D14" s="15">
        <v>0.292</v>
      </c>
      <c r="E14" s="16" t="s">
        <v>28</v>
      </c>
      <c r="F14" s="17">
        <v>18570.6</v>
      </c>
      <c r="G14" s="17">
        <f ca="1">ROUND(INDIRECT(ADDRESS(ROW()+(0), COLUMN()+(-3), 1))*INDIRECT(ADDRESS(ROW()+(0), COLUMN()+(-1), 1)), 2)</f>
        <v>5422.63</v>
      </c>
    </row>
    <row r="15" spans="1:7" ht="13.50" thickBot="1" customHeight="1">
      <c r="A15" s="14" t="s">
        <v>29</v>
      </c>
      <c r="B15" s="14"/>
      <c r="C15" s="14" t="s">
        <v>30</v>
      </c>
      <c r="D15" s="15">
        <v>30</v>
      </c>
      <c r="E15" s="16" t="s">
        <v>31</v>
      </c>
      <c r="F15" s="17">
        <v>7.72</v>
      </c>
      <c r="G15" s="17">
        <f ca="1">ROUND(INDIRECT(ADDRESS(ROW()+(0), COLUMN()+(-3), 1))*INDIRECT(ADDRESS(ROW()+(0), COLUMN()+(-1), 1)), 2)</f>
        <v>231.6</v>
      </c>
    </row>
    <row r="16" spans="1:7" ht="13.50" thickBot="1" customHeight="1">
      <c r="A16" s="14" t="s">
        <v>32</v>
      </c>
      <c r="B16" s="14"/>
      <c r="C16" s="14" t="s">
        <v>33</v>
      </c>
      <c r="D16" s="15">
        <v>2.55</v>
      </c>
      <c r="E16" s="16" t="s">
        <v>34</v>
      </c>
      <c r="F16" s="17">
        <v>762.43</v>
      </c>
      <c r="G16" s="17">
        <f ca="1">ROUND(INDIRECT(ADDRESS(ROW()+(0), COLUMN()+(-3), 1))*INDIRECT(ADDRESS(ROW()+(0), COLUMN()+(-1), 1)), 2)</f>
        <v>1944.2</v>
      </c>
    </row>
    <row r="17" spans="1:7" ht="13.50" thickBot="1" customHeight="1">
      <c r="A17" s="14" t="s">
        <v>35</v>
      </c>
      <c r="B17" s="14"/>
      <c r="C17" s="14" t="s">
        <v>36</v>
      </c>
      <c r="D17" s="15">
        <v>2</v>
      </c>
      <c r="E17" s="16" t="s">
        <v>37</v>
      </c>
      <c r="F17" s="17">
        <v>36.09</v>
      </c>
      <c r="G17" s="17">
        <f ca="1">ROUND(INDIRECT(ADDRESS(ROW()+(0), COLUMN()+(-3), 1))*INDIRECT(ADDRESS(ROW()+(0), COLUMN()+(-1), 1)), 2)</f>
        <v>72.18</v>
      </c>
    </row>
    <row r="18" spans="1:7" ht="13.50" thickBot="1" customHeight="1">
      <c r="A18" s="14" t="s">
        <v>38</v>
      </c>
      <c r="B18" s="14"/>
      <c r="C18" s="14" t="s">
        <v>39</v>
      </c>
      <c r="D18" s="15">
        <v>0.157</v>
      </c>
      <c r="E18" s="16" t="s">
        <v>40</v>
      </c>
      <c r="F18" s="17">
        <v>1939.14</v>
      </c>
      <c r="G18" s="17">
        <f ca="1">ROUND(INDIRECT(ADDRESS(ROW()+(0), COLUMN()+(-3), 1))*INDIRECT(ADDRESS(ROW()+(0), COLUMN()+(-1), 1)), 2)</f>
        <v>304.44</v>
      </c>
    </row>
    <row r="19" spans="1:7" ht="13.50" thickBot="1" customHeight="1">
      <c r="A19" s="14" t="s">
        <v>41</v>
      </c>
      <c r="B19" s="14"/>
      <c r="C19" s="18" t="s">
        <v>42</v>
      </c>
      <c r="D19" s="19">
        <v>0.157</v>
      </c>
      <c r="E19" s="20" t="s">
        <v>43</v>
      </c>
      <c r="F19" s="21">
        <v>1209.92</v>
      </c>
      <c r="G19" s="21">
        <f ca="1">ROUND(INDIRECT(ADDRESS(ROW()+(0), COLUMN()+(-3), 1))*INDIRECT(ADDRESS(ROW()+(0), COLUMN()+(-1), 1)), 2)</f>
        <v>189.96</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20883.3</v>
      </c>
      <c r="G20" s="24">
        <f ca="1">ROUND(INDIRECT(ADDRESS(ROW()+(0), COLUMN()+(-3), 1))*INDIRECT(ADDRESS(ROW()+(0), COLUMN()+(-1), 1))/100, 2)</f>
        <v>417.67</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21301</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