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<sst xmlns="http://schemas.openxmlformats.org/spreadsheetml/2006/main" count="39" uniqueCount="39">
  <si>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</si>
  <si>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TPT040</t>
  </si>
  <si>
    <t xml:space="preserve">U</t>
  </si>
  <si>
    <t xml:space="preserve">Regard de passage.</t>
  </si>
  <si>
    <r>
      <rPr>
        <sz val="8.25"/>
        <color rgb="FF000000"/>
        <rFont val="Arial"/>
        <family val="2"/>
      </rPr>
      <t xml:space="preserve">Regard de passage préfabriquée, de polypropylène, de section circulaire de 23 cm de diamètre à la base et 20 cm de hauteur, avec couvercle de 18 cm de diamètre et vanne de passage à opercule en laiton fondu, sur dallage en béton massif BCN: CPJ-CEM II/A 32,5 - TP - B 20 - 15/25 - E: 1 - NA - P 18-305 de 15 cm d'épaisseur. Comprend les connexions de conductions et les arrêts. Le prix ne comprend ni l'excavation ni le remblai de l'arrière.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</si>
  <si>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</si>
  <si>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</si>
  <si>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</si>
  <si>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</si>
  <si>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</si>
  <si>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</si>
  <si>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</si>
  <si>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</si>
  <si>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</si>
  <si>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mt37aar020a</t>
  </si>
  <si>
    <t xml:space="preserve">Coffret de polypropylène, de section circulaire, de 23 cm de diamètre à la base et 20 cm de hauteur, avec couvercle de couleur verte de 18 cm de diamètre.</t>
  </si>
  <si>
    <t xml:space="preserve">U</t>
  </si>
  <si>
    <t xml:space="preserve">mt37svc010w</t>
  </si>
  <si>
    <t xml:space="preserve">Vanne à opercule en laiton fondu, à visser, de 4".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</si>
  <si>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</si>
  <si>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</si>
  <si>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</si>
  <si>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</si>
  <si>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</si>
  <si>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</si>
  <si>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</si>
  <si>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</si>
  <si>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</si>
  <si>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</si>
  <si>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</si>
  <si>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</si>
  <si>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</si>
  <si>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</si>
  <si>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</si>
  <si>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</si>
  <si>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</si>
  <si>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</si>
  <si>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6.861,71F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</si>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</sst>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0.026</v>
      </c>
      <c r="F9" s="11" t="s">
        <v>13</v>
      </c>
      <c r="G9" s="13">
        <v>67622.6</v>
      </c>
      <c r="H9" s="13">
        <f ca="1">ROUND(INDIRECT(ADDRESS(ROW()+(0), COLUMN()+(-3), 1))*INDIRECT(ADDRESS(ROW()+(0), COLUMN()+(-1), 1)), 2)</f>
        <v>1758.19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5897.66</v>
      </c>
      <c r="H10" s="17">
        <f ca="1">ROUND(INDIRECT(ADDRESS(ROW()+(0), COLUMN()+(-3), 1))*INDIRECT(ADDRESS(ROW()+(0), COLUMN()+(-1), 1)), 2)</f>
        <v>5897.66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123925</v>
      </c>
      <c r="H11" s="17">
        <f ca="1">ROUND(INDIRECT(ADDRESS(ROW()+(0), COLUMN()+(-3), 1))*INDIRECT(ADDRESS(ROW()+(0), COLUMN()+(-1), 1)), 2)</f>
        <v>123925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1183.88</v>
      </c>
      <c r="H12" s="17">
        <f ca="1">ROUND(INDIRECT(ADDRESS(ROW()+(0), COLUMN()+(-3), 1))*INDIRECT(ADDRESS(ROW()+(0), COLUMN()+(-1), 1)), 2)</f>
        <v>1183.88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0.527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994.51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</v>
      </c>
      <c r="F14" s="16" t="s">
        <v>28</v>
      </c>
      <c r="G14" s="17">
        <v>1164.21</v>
      </c>
      <c r="H14" s="17">
        <f ca="1">ROUND(INDIRECT(ADDRESS(ROW()+(0), COLUMN()+(-3), 1))*INDIRECT(ADDRESS(ROW()+(0), COLUMN()+(-1), 1)), 2)</f>
        <v>454.04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0.105</v>
      </c>
      <c r="F15" s="16" t="s">
        <v>31</v>
      </c>
      <c r="G15" s="17">
        <v>1939.14</v>
      </c>
      <c r="H15" s="17">
        <f ca="1">ROUND(INDIRECT(ADDRESS(ROW()+(0), COLUMN()+(-3), 1))*INDIRECT(ADDRESS(ROW()+(0), COLUMN()+(-1), 1)), 2)</f>
        <v>203.61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0.105</v>
      </c>
      <c r="F16" s="20" t="s">
        <v>34</v>
      </c>
      <c r="G16" s="21">
        <v>1207.61</v>
      </c>
      <c r="H16" s="21">
        <f ca="1">ROUND(INDIRECT(ADDRESS(ROW()+(0), COLUMN()+(-3), 1))*INDIRECT(ADDRESS(ROW()+(0), COLUMN()+(-1), 1)), 2)</f>
        <v>126.8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134543</v>
      </c>
      <c r="H17" s="24">
        <f ca="1">ROUND(INDIRECT(ADDRESS(ROW()+(0), COLUMN()+(-3), 1))*INDIRECT(ADDRESS(ROW()+(0), COLUMN()+(-1), 1))/100, 2)</f>
        <v>2690.87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137234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