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<sst xmlns="http://schemas.openxmlformats.org/spreadsheetml/2006/main" count="30" uniqueCount="30">
  <si>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</si>
  <si>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TTR010</t>
  </si>
  <si>
    <t xml:space="preserve">m</t>
  </si>
  <si>
    <t xml:space="preserve">Canalisation de liaison inférieure.</t>
  </si>
  <si>
    <r>
      <rPr>
        <sz val="8.25"/>
        <color rgb="FF000000"/>
        <rFont val="Arial"/>
        <family val="2"/>
      </rPr>
      <t xml:space="preserve">Canalisation de liaison inférieure entre le registre de liaison et le RITI, RITU ou RITM, dans un bâtiment avec un nombre de PAU compris entre 5 et 20, constituée de 2 TBA+STDP, 2 réserve de polyéthylène de 63 mm de diamètre, fourni en rouleau, résistance à la compression 450 N, résistance à l'impact 20 joules, réalisée dans une tranchée de 45x75 cm, avec les tubes enrobés dans un prisme en béton massif BCN: CPJ-CEM II/A 32,5 - TP - B 20 - 15/25 - E: 1 - NA - P 18-305 avec 6 cm de recouvrement supérieur et inférieur et 5,5 cm de recouvrement latéral. Installation enterrée. Comprend les supports séparateurs de tubes en PVC placés tous les 100 cm et le fil guide. Le prix ne comprend ni l'excavation ni le remblai périphérique postérieur.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</si>
  <si>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</si>
  <si>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</si>
  <si>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</si>
  <si>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</si>
  <si>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</si>
  <si>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</si>
  <si>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mt35aia070ac</t>
  </si>
  <si>
    <t xml:space="preserve">Tube courbable, fourni en rouleau, de polyéthylène à double paroi (intérieure lisse et extérieure annelée), de couleur orange, de 63 mm de diamètre nominal, pour canalisation enterrée, résistance à la compression 450 N, résistance à l'impact 20 joules, avec degré de protection IP549 selon NF EN 60529, avec câble guide incorporé. Selon NF EN 61386-1, NF EN 61386-22 et NF EN 50086-2-4.</t>
  </si>
  <si>
    <t xml:space="preserve">m</t>
  </si>
  <si>
    <t xml:space="preserve">mt40iva020d</t>
  </si>
  <si>
    <t xml:space="preserve">Support séparateur de tubes en PVC rigide de 63 mm de diamètre.</t>
  </si>
  <si>
    <t xml:space="preserve">U</t>
  </si>
  <si>
    <t xml:space="preserve">mt10hmf040qaed</t>
  </si>
  <si>
    <t xml:space="preserve">Béton non armé prêt à l'emploi BCN: CPJ-CEM II/A 32,5 - TP - B 20 - 15/25 - E: 1 - NA - P 18-305.</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</si>
  <si>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</si>
  <si>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</si>
  <si>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</si>
  <si>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</si>
  <si>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</si>
  <si>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</si>
  <si>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</si>
  <si>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</si>
  <si>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</si>
  <si>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990,98F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</si>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</sst>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87"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4</v>
      </c>
      <c r="F9" s="11" t="s">
        <v>13</v>
      </c>
      <c r="G9" s="13">
        <v>3207.21</v>
      </c>
      <c r="H9" s="13">
        <f ca="1">ROUND(INDIRECT(ADDRESS(ROW()+(0), COLUMN()+(-3), 1))*INDIRECT(ADDRESS(ROW()+(0), COLUMN()+(-1), 1)), 2)</f>
        <v>12828.8</v>
      </c>
    </row>
    <row r="10" spans="1:8" ht="13.50" thickBot="1" customHeight="1">
      <c r="A10" s="14" t="s">
        <v>14</v>
      </c>
      <c r="B10" s="14"/>
      <c r="C10" s="14"/>
      <c r="D10" s="14" t="s">
        <v>15</v>
      </c>
      <c r="E10" s="15">
        <v>1.18</v>
      </c>
      <c r="F10" s="16" t="s">
        <v>16</v>
      </c>
      <c r="G10" s="17">
        <v>1420.65</v>
      </c>
      <c r="H10" s="17">
        <f ca="1">ROUND(INDIRECT(ADDRESS(ROW()+(0), COLUMN()+(-3), 1))*INDIRECT(ADDRESS(ROW()+(0), COLUMN()+(-1), 1)), 2)</f>
        <v>1676.37</v>
      </c>
    </row>
    <row r="11" spans="1:8" ht="24.00" thickBot="1" customHeight="1">
      <c r="A11" s="14" t="s">
        <v>17</v>
      </c>
      <c r="B11" s="14"/>
      <c r="C11" s="14"/>
      <c r="D11" s="14" t="s">
        <v>18</v>
      </c>
      <c r="E11" s="15">
        <v>0.07</v>
      </c>
      <c r="F11" s="16" t="s">
        <v>19</v>
      </c>
      <c r="G11" s="17">
        <v>67622.6</v>
      </c>
      <c r="H11" s="17">
        <f ca="1">ROUND(INDIRECT(ADDRESS(ROW()+(0), COLUMN()+(-3), 1))*INDIRECT(ADDRESS(ROW()+(0), COLUMN()+(-1), 1)), 2)</f>
        <v>4733.58</v>
      </c>
    </row>
    <row r="12" spans="1:8" ht="13.50" thickBot="1" customHeight="1">
      <c r="A12" s="14" t="s">
        <v>20</v>
      </c>
      <c r="B12" s="14"/>
      <c r="C12" s="14"/>
      <c r="D12" s="14" t="s">
        <v>21</v>
      </c>
      <c r="E12" s="15">
        <v>0.063</v>
      </c>
      <c r="F12" s="16" t="s">
        <v>22</v>
      </c>
      <c r="G12" s="17">
        <v>1887.12</v>
      </c>
      <c r="H12" s="17">
        <f ca="1">ROUND(INDIRECT(ADDRESS(ROW()+(0), COLUMN()+(-3), 1))*INDIRECT(ADDRESS(ROW()+(0), COLUMN()+(-1), 1)), 2)</f>
        <v>118.89</v>
      </c>
    </row>
    <row r="13" spans="1:8" ht="13.50" thickBot="1" customHeight="1">
      <c r="A13" s="14" t="s">
        <v>23</v>
      </c>
      <c r="B13" s="14"/>
      <c r="C13" s="14"/>
      <c r="D13" s="18" t="s">
        <v>24</v>
      </c>
      <c r="E13" s="19">
        <v>0.063</v>
      </c>
      <c r="F13" s="20" t="s">
        <v>25</v>
      </c>
      <c r="G13" s="21">
        <v>1164.21</v>
      </c>
      <c r="H13" s="21">
        <f ca="1">ROUND(INDIRECT(ADDRESS(ROW()+(0), COLUMN()+(-3), 1))*INDIRECT(ADDRESS(ROW()+(0), COLUMN()+(-1), 1)), 2)</f>
        <v>73.35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19431</v>
      </c>
      <c r="H14" s="24">
        <f ca="1">ROUND(INDIRECT(ADDRESS(ROW()+(0), COLUMN()+(-3), 1))*INDIRECT(ADDRESS(ROW()+(0), COLUMN()+(-1), 1))/100, 2)</f>
        <v>388.62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19819.7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