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<sst xmlns="http://schemas.openxmlformats.org/spreadsheetml/2006/main" count="24" uniqueCount="24">
  <si>
    <t xml:space="preserve"/>
  </si>
  <si>
    <t xml:space="preserve">TVK310</t>
  </si>
  <si>
    <t xml:space="preserve">U</t>
  </si>
  <si>
    <t xml:space="preserve">Contrôle centralisé.</t>
  </si>
  <si>
    <r>
      <rPr>
        <sz val="8.25"/>
        <color rgb="FF000000"/>
        <rFont val="Arial"/>
        <family val="2"/>
      </rPr>
      <t xml:space="preserve">Système de contrôle centralisé "DAIKIN", pour système VRV (Volume de Réfrigérant Variable) avec unités connectées par bus de contrôle DIII-net, avec un maximum de 16 unités intérieures, constitué de contrôleur de système centralisé, pour gestion de jusqu'à 32 unités intérieures et jusqu'à 10 modules d'unités extérieures, modèle iTABController DCC601A51. Le prix ne comprend ni la canalisation ni le câblage électrique d'alimentation.</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</si>
  <si>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</si>
  <si>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</si>
  <si>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</si>
  <si>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</si>
  <si>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</si>
  <si>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</si>
  <si>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mt42dai700a</t>
  </si>
  <si>
    <t xml:space="preserve">Contrôleur de système centralisé, pour gestion de jusqu'à 32 unités intérieures et jusqu'à 10 modules d'unités extérieures, modèle iTABController DCC601A51 "DAIKIN", avec contrôle de la mise en marche et de l'arrêt, température ambiante, direction du flux d'air, vitesse du ventilateur, signal et code des pannes, programmation hebdomadaire, arrêt d'urgence, restriction de température par unité et mode de fonctionnement.</t>
  </si>
  <si>
    <t xml:space="preserve">U</t>
  </si>
  <si>
    <t xml:space="preserve">mo005</t>
  </si>
  <si>
    <t xml:space="preserve">Compagnon professionnel III/CP2 installateur de climatisation.</t>
  </si>
  <si>
    <t xml:space="preserve">h</t>
  </si>
  <si>
    <t xml:space="preserve">mo104</t>
  </si>
  <si>
    <t xml:space="preserve">Ouvrier professionnel II/OP installateur de climatisation.</t>
  </si>
  <si>
    <t xml:space="preserve">h</t>
  </si>
  <si>
    <t xml:space="preserve">Frais de chantier des unités d'ouvrage</t>
  </si>
  <si>
    <t xml:space="preserve">%</t>
  </si>
  <si>
    <t xml:space="preserve">Coût d'entretien décennal: 637.565,70F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</si>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</sst>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16" customWidth="1"/>
    <col min="2" max="2" width="3.57" customWidth="1"/>
    <col min="3" max="3" width="1.36" customWidth="1"/>
    <col min="4" max="4" width="74.80" customWidth="1"/>
    <col min="5" max="5" width="8.16" customWidth="1"/>
    <col min="6" max="6" width="5.44" customWidth="1"/>
    <col min="7" max="7" width="14.96" customWidth="1"/>
    <col min="8" max="8" width="12.07"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45.0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55.50" thickBot="1" customHeight="1">
      <c r="A9" s="7" t="s">
        <v>11</v>
      </c>
      <c r="B9" s="7"/>
      <c r="C9" s="7" t="s">
        <v>12</v>
      </c>
      <c r="D9" s="7"/>
      <c r="E9" s="9">
        <v>1</v>
      </c>
      <c r="F9" s="11" t="s">
        <v>13</v>
      </c>
      <c r="G9" s="13">
        <v>1.78258e+006</v>
      </c>
      <c r="H9" s="13">
        <f ca="1">ROUND(INDIRECT(ADDRESS(ROW()+(0), COLUMN()+(-3), 1))*INDIRECT(ADDRESS(ROW()+(0), COLUMN()+(-1), 1)), 2)</f>
        <v>1.78258e+006</v>
      </c>
    </row>
    <row r="10" spans="1:8" ht="13.50" thickBot="1" customHeight="1">
      <c r="A10" s="14" t="s">
        <v>14</v>
      </c>
      <c r="B10" s="14"/>
      <c r="C10" s="14" t="s">
        <v>15</v>
      </c>
      <c r="D10" s="14"/>
      <c r="E10" s="15">
        <v>1.054</v>
      </c>
      <c r="F10" s="16" t="s">
        <v>16</v>
      </c>
      <c r="G10" s="17">
        <v>1939.14</v>
      </c>
      <c r="H10" s="17">
        <f ca="1">ROUND(INDIRECT(ADDRESS(ROW()+(0), COLUMN()+(-3), 1))*INDIRECT(ADDRESS(ROW()+(0), COLUMN()+(-1), 1)), 2)</f>
        <v>2043.85</v>
      </c>
    </row>
    <row r="11" spans="1:8" ht="13.50" thickBot="1" customHeight="1">
      <c r="A11" s="14" t="s">
        <v>17</v>
      </c>
      <c r="B11" s="14"/>
      <c r="C11" s="18" t="s">
        <v>18</v>
      </c>
      <c r="D11" s="18"/>
      <c r="E11" s="19">
        <v>1.054</v>
      </c>
      <c r="F11" s="20" t="s">
        <v>19</v>
      </c>
      <c r="G11" s="21">
        <v>1207.61</v>
      </c>
      <c r="H11" s="21">
        <f ca="1">ROUND(INDIRECT(ADDRESS(ROW()+(0), COLUMN()+(-3), 1))*INDIRECT(ADDRESS(ROW()+(0), COLUMN()+(-1), 1)), 2)</f>
        <v>1272.82</v>
      </c>
    </row>
    <row r="12" spans="1:8" ht="13.50" thickBot="1" customHeight="1">
      <c r="A12" s="18"/>
      <c r="B12" s="18"/>
      <c r="C12" s="5" t="s">
        <v>20</v>
      </c>
      <c r="D12" s="5"/>
      <c r="E12" s="22">
        <v>2</v>
      </c>
      <c r="F12" s="23" t="s">
        <v>21</v>
      </c>
      <c r="G12" s="24">
        <f ca="1">ROUND(SUM(INDIRECT(ADDRESS(ROW()+(-1), COLUMN()+(1), 1)),INDIRECT(ADDRESS(ROW()+(-2), COLUMN()+(1), 1)),INDIRECT(ADDRESS(ROW()+(-3), COLUMN()+(1), 1))), 2)</f>
        <v>1.7859e+006</v>
      </c>
      <c r="H12" s="24">
        <f ca="1">ROUND(INDIRECT(ADDRESS(ROW()+(0), COLUMN()+(-3), 1))*INDIRECT(ADDRESS(ROW()+(0), COLUMN()+(-1), 1))/100, 2)</f>
        <v>35718</v>
      </c>
    </row>
    <row r="13" spans="1:8" ht="13.50" thickBot="1" customHeight="1">
      <c r="A13" s="25" t="s">
        <v>22</v>
      </c>
      <c r="B13" s="25"/>
      <c r="C13" s="26"/>
      <c r="D13" s="26"/>
      <c r="E13" s="26"/>
      <c r="F13" s="27"/>
      <c r="G13" s="25" t="s">
        <v>23</v>
      </c>
      <c r="H13" s="28">
        <f ca="1">ROUND(SUM(INDIRECT(ADDRESS(ROW()+(-1), COLUMN()+(0), 1)),INDIRECT(ADDRESS(ROW()+(-2), COLUMN()+(0), 1)),INDIRECT(ADDRESS(ROW()+(-3), COLUMN()+(0), 1)),INDIRECT(ADDRESS(ROW()+(-4), COLUMN()+(0), 1))), 2)</f>
        <v>1.82162e+006</v>
      </c>
    </row>
  </sheetData>
  <mergeCells count="15">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E13"/>
  </mergeCells>
  <pageMargins left="0.147638" right="0.147638" top="0.206693" bottom="0.206693" header="0.0" footer="0.0"/>
  <pageSetup paperSize="9" orientation="portrait"/>
  <rowBreaks count="0" manualBreakCount="0">
    </rowBreaks>
</worksheet>
</file>