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<sst xmlns="http://schemas.openxmlformats.org/spreadsheetml/2006/main" count="42" uniqueCount="42">
  <si>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</si>
  <si>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</si>
  <si>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</si>
  <si>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</si>
  <si>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1000 mm et hauteur nominale 3 m, pour collecteur de 160 mm de diamètre, sur dalle de 30 cm d'épaisseur en béton armé BCN: CPJ-CEM II/A 32,5 ES - TP - B 30 - 15/25 - E: 5b - BA - P 18-305, encastrement du corps du collecteur 10 cm dans la dalle, légèrement armée avec un treillis soudé 150x300 mm et Ø 8,0-7,0 mm en acier FE E 500, 2 plateformes en polyester et dalle autour de la bouche du cône de 150x150 cm et 20 cm d'épaisseur en béton massif BCN: CPJ-CEM II/A 32,5 ES - TP - B 35 - 15/25 - E: 5b - NA - P 18-305,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</si>
  <si>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</si>
  <si>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</si>
  <si>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</si>
  <si>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</si>
  <si>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</si>
  <si>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</si>
  <si>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</si>
  <si>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</si>
  <si>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</si>
  <si>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</si>
  <si>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</si>
  <si>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</si>
  <si>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mt11ade040ad</t>
  </si>
  <si>
    <t xml:space="preserve">Regard de visite avec échelle à diamètre nominal 1000 mm et hauteur nominale 3 m, pour collecteur de 160 mm de diamètre, totalement étanche selon NF EN 476, composé de corps en PVC à double paroi, celle extérieure annelée et celle intérieur lisse, couleur tuile RAL 8023, rigidité annulaire nominale 8 kN/m², avec les pattes installées, plein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</si>
  <si>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</si>
  <si>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mt11ade110a</t>
  </si>
  <si>
    <t xml:space="preserve">Plateforme en polyester, de 960 mm de diamètre pour regard de visite de 1000 mm de diamètre nominal.</t>
  </si>
  <si>
    <t xml:space="preserve">U</t>
  </si>
  <si>
    <t xml:space="preserve">mt10hmf040tjnf</t>
  </si>
  <si>
    <t xml:space="preserve">Béton non armé prêt à l'emploi BCN: CPJ-CEM II/A 32,5 ES - TP - B 35 - 15/25 - E: 5b - NA - P 18-305.</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</si>
  <si>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</si>
  <si>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</si>
  <si>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</si>
  <si>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</si>
  <si>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</si>
  <si>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</si>
  <si>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</si>
  <si>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</si>
  <si>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</si>
  <si>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</si>
  <si>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</si>
  <si>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</si>
  <si>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</si>
  <si>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</si>
  <si>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</si>
  <si>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95.978,61F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</si>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</sst>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76.50" thickBot="1" customHeight="1">
      <c r="A11" s="14" t="s">
        <v>17</v>
      </c>
      <c r="B11" s="14"/>
      <c r="C11" s="14"/>
      <c r="D11" s="14" t="s">
        <v>18</v>
      </c>
      <c r="E11" s="15">
        <v>1</v>
      </c>
      <c r="F11" s="16" t="s">
        <v>19</v>
      </c>
      <c r="G11" s="17">
        <v>961994</v>
      </c>
      <c r="H11" s="17">
        <f ca="1">ROUND(INDIRECT(ADDRESS(ROW()+(0), COLUMN()+(-3), 1))*INDIRECT(ADDRESS(ROW()+(0), COLUMN()+(-1), 1)), 2)</f>
        <v>961994</v>
      </c>
    </row>
    <row r="12" spans="1:8" ht="24.00" thickBot="1" customHeight="1">
      <c r="A12" s="14" t="s">
        <v>20</v>
      </c>
      <c r="B12" s="14"/>
      <c r="C12" s="14"/>
      <c r="D12" s="14" t="s">
        <v>21</v>
      </c>
      <c r="E12" s="15">
        <v>2</v>
      </c>
      <c r="F12" s="16" t="s">
        <v>22</v>
      </c>
      <c r="G12" s="17">
        <v>365412</v>
      </c>
      <c r="H12" s="17">
        <f ca="1">ROUND(INDIRECT(ADDRESS(ROW()+(0), COLUMN()+(-3), 1))*INDIRECT(ADDRESS(ROW()+(0), COLUMN()+(-1), 1)), 2)</f>
        <v>730825</v>
      </c>
    </row>
    <row r="13" spans="1:8" ht="24.00" thickBot="1" customHeight="1">
      <c r="A13" s="14" t="s">
        <v>23</v>
      </c>
      <c r="B13" s="14"/>
      <c r="C13" s="14"/>
      <c r="D13" s="14" t="s">
        <v>24</v>
      </c>
      <c r="E13" s="15">
        <v>0.293</v>
      </c>
      <c r="F13" s="16" t="s">
        <v>25</v>
      </c>
      <c r="G13" s="17">
        <v>94207.5</v>
      </c>
      <c r="H13" s="17">
        <f ca="1">ROUND(INDIRECT(ADDRESS(ROW()+(0), COLUMN()+(-3), 1))*INDIRECT(ADDRESS(ROW()+(0), COLUMN()+(-1), 1)), 2)</f>
        <v>27602.8</v>
      </c>
    </row>
    <row r="14" spans="1:8" ht="45.00" thickBot="1" customHeight="1">
      <c r="A14" s="14" t="s">
        <v>26</v>
      </c>
      <c r="B14" s="14"/>
      <c r="C14" s="14"/>
      <c r="D14" s="14" t="s">
        <v>27</v>
      </c>
      <c r="E14" s="15">
        <v>1</v>
      </c>
      <c r="F14" s="16" t="s">
        <v>28</v>
      </c>
      <c r="G14" s="17">
        <v>97247.1</v>
      </c>
      <c r="H14" s="17">
        <f ca="1">ROUND(INDIRECT(ADDRESS(ROW()+(0), COLUMN()+(-3), 1))*INDIRECT(ADDRESS(ROW()+(0), COLUMN()+(-1), 1)), 2)</f>
        <v>97247.1</v>
      </c>
    </row>
    <row r="15" spans="1:8" ht="13.50" thickBot="1" customHeight="1">
      <c r="A15" s="14" t="s">
        <v>29</v>
      </c>
      <c r="B15" s="14"/>
      <c r="C15" s="14"/>
      <c r="D15" s="14" t="s">
        <v>30</v>
      </c>
      <c r="E15" s="15">
        <v>0.24</v>
      </c>
      <c r="F15" s="16" t="s">
        <v>31</v>
      </c>
      <c r="G15" s="17">
        <v>25975.6</v>
      </c>
      <c r="H15" s="17">
        <f ca="1">ROUND(INDIRECT(ADDRESS(ROW()+(0), COLUMN()+(-3), 1))*INDIRECT(ADDRESS(ROW()+(0), COLUMN()+(-1), 1)), 2)</f>
        <v>6234.15</v>
      </c>
    </row>
    <row r="16" spans="1:8" ht="13.50" thickBot="1" customHeight="1">
      <c r="A16" s="14" t="s">
        <v>32</v>
      </c>
      <c r="B16" s="14"/>
      <c r="C16" s="14"/>
      <c r="D16" s="14" t="s">
        <v>33</v>
      </c>
      <c r="E16" s="15">
        <v>1.967</v>
      </c>
      <c r="F16" s="16" t="s">
        <v>34</v>
      </c>
      <c r="G16" s="17">
        <v>1887.12</v>
      </c>
      <c r="H16" s="17">
        <f ca="1">ROUND(INDIRECT(ADDRESS(ROW()+(0), COLUMN()+(-3), 1))*INDIRECT(ADDRESS(ROW()+(0), COLUMN()+(-1), 1)), 2)</f>
        <v>3711.97</v>
      </c>
    </row>
    <row r="17" spans="1:8" ht="13.50" thickBot="1" customHeight="1">
      <c r="A17" s="14" t="s">
        <v>35</v>
      </c>
      <c r="B17" s="14"/>
      <c r="C17" s="14"/>
      <c r="D17" s="18" t="s">
        <v>36</v>
      </c>
      <c r="E17" s="19">
        <v>2.073</v>
      </c>
      <c r="F17" s="20" t="s">
        <v>37</v>
      </c>
      <c r="G17" s="21">
        <v>1209.92</v>
      </c>
      <c r="H17" s="21">
        <f ca="1">ROUND(INDIRECT(ADDRESS(ROW()+(0), COLUMN()+(-3), 1))*INDIRECT(ADDRESS(ROW()+(0), COLUMN()+(-1), 1)), 2)</f>
        <v>2508.16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1.88193e+006</v>
      </c>
      <c r="H18" s="24">
        <f ca="1">ROUND(INDIRECT(ADDRESS(ROW()+(0), COLUMN()+(-3), 1))*INDIRECT(ADDRESS(ROW()+(0), COLUMN()+(-1), 1))/100, 2)</f>
        <v>37638.7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1.91957e+006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