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<sst xmlns="http://schemas.openxmlformats.org/spreadsheetml/2006/main" count="42" uniqueCount="42">
  <si>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</si>
  <si>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</si>
  <si>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</si>
  <si>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</si>
  <si>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panneau rigide en polystyrène extrudé, selon NF EN 13164, à surface rainurée et usinage latéral à feuillures mi-bois, de 40 mm d'épaisseur, résistance thermique 1,2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</si>
  <si>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</si>
  <si>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</si>
  <si>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</si>
  <si>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</si>
  <si>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</si>
  <si>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</si>
  <si>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</si>
  <si>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</si>
  <si>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</si>
  <si>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</si>
  <si>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</si>
  <si>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</si>
  <si>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</si>
  <si>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</si>
  <si>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</si>
  <si>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mt16pxa020a</t>
  </si>
  <si>
    <t xml:space="preserve">Panneau rigide en polystyrène extrudé, selon NF EN 13164, à surface rainurée et usinage latéral à feuillures mi-bois, de 40 mm d'épaisseur, résistance thermique 1,2 m²K/W, conductivité thermique 0,034 W/(mK), Euroclasse E de réaction au feu selon NF EN 13501-1.</t>
  </si>
  <si>
    <t xml:space="preserve">m²</t>
  </si>
  <si>
    <t xml:space="preserve">mt16aaa020ig</t>
  </si>
  <si>
    <t xml:space="preserve">Fixation mécanique pour panneaux isolants de polystyrène extrudé, placés directement sur la surface support.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</si>
  <si>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</si>
  <si>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</si>
  <si>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</si>
  <si>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</si>
  <si>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</si>
  <si>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</si>
  <si>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</si>
  <si>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</si>
  <si>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</si>
  <si>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</si>
  <si>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</si>
  <si>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</si>
  <si>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</si>
  <si>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</si>
  <si>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</si>
  <si>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178,11F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</si>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</sst>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1054.78</v>
      </c>
      <c r="G9" s="13">
        <f ca="1">ROUND(INDIRECT(ADDRESS(ROW()+(0), COLUMN()+(-3), 1))*INDIRECT(ADDRESS(ROW()+(0), COLUMN()+(-1), 1)), 2)</f>
        <v>6.33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0.033</v>
      </c>
      <c r="E10" s="16" t="s">
        <v>16</v>
      </c>
      <c r="F10" s="17">
        <v>11441.2</v>
      </c>
      <c r="G10" s="17">
        <f ca="1">ROUND(INDIRECT(ADDRESS(ROW()+(0), COLUMN()+(-3), 1))*INDIRECT(ADDRESS(ROW()+(0), COLUMN()+(-1), 1)), 2)</f>
        <v>377.56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</v>
      </c>
      <c r="E11" s="16" t="s">
        <v>19</v>
      </c>
      <c r="F11" s="17">
        <v>76.65</v>
      </c>
      <c r="G11" s="17">
        <f ca="1">ROUND(INDIRECT(ADDRESS(ROW()+(0), COLUMN()+(-3), 1))*INDIRECT(ADDRESS(ROW()+(0), COLUMN()+(-1), 1)), 2)</f>
        <v>383.25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6721.2</v>
      </c>
      <c r="G12" s="17">
        <f ca="1">ROUND(INDIRECT(ADDRESS(ROW()+(0), COLUMN()+(-3), 1))*INDIRECT(ADDRESS(ROW()+(0), COLUMN()+(-1), 1)), 2)</f>
        <v>7057.26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2.5</v>
      </c>
      <c r="E13" s="16" t="s">
        <v>25</v>
      </c>
      <c r="F13" s="17">
        <v>160.67</v>
      </c>
      <c r="G13" s="17">
        <f ca="1">ROUND(INDIRECT(ADDRESS(ROW()+(0), COLUMN()+(-3), 1))*INDIRECT(ADDRESS(ROW()+(0), COLUMN()+(-1), 1)), 2)</f>
        <v>401.68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0.019</v>
      </c>
      <c r="E14" s="16" t="s">
        <v>28</v>
      </c>
      <c r="F14" s="17">
        <v>1618.08</v>
      </c>
      <c r="G14" s="17">
        <f ca="1">ROUND(INDIRECT(ADDRESS(ROW()+(0), COLUMN()+(-3), 1))*INDIRECT(ADDRESS(ROW()+(0), COLUMN()+(-1), 1)), 2)</f>
        <v>30.74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0.088</v>
      </c>
      <c r="E15" s="16" t="s">
        <v>31</v>
      </c>
      <c r="F15" s="17">
        <v>1939.14</v>
      </c>
      <c r="G15" s="17">
        <f ca="1">ROUND(INDIRECT(ADDRESS(ROW()+(0), COLUMN()+(-3), 1))*INDIRECT(ADDRESS(ROW()+(0), COLUMN()+(-1), 1)), 2)</f>
        <v>170.64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0.088</v>
      </c>
      <c r="E16" s="16" t="s">
        <v>34</v>
      </c>
      <c r="F16" s="17">
        <v>1209.92</v>
      </c>
      <c r="G16" s="17">
        <f ca="1">ROUND(INDIRECT(ADDRESS(ROW()+(0), COLUMN()+(-3), 1))*INDIRECT(ADDRESS(ROW()+(0), COLUMN()+(-1), 1)), 2)</f>
        <v>106.47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0.169</v>
      </c>
      <c r="E17" s="20" t="s">
        <v>37</v>
      </c>
      <c r="F17" s="21">
        <v>1164.21</v>
      </c>
      <c r="G17" s="21">
        <f ca="1">ROUND(INDIRECT(ADDRESS(ROW()+(0), COLUMN()+(-3), 1))*INDIRECT(ADDRESS(ROW()+(0), COLUMN()+(-1), 1)), 2)</f>
        <v>196.75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8730.68</v>
      </c>
      <c r="G18" s="24">
        <f ca="1">ROUND(INDIRECT(ADDRESS(ROW()+(0), COLUMN()+(-3), 1))*INDIRECT(ADDRESS(ROW()+(0), COLUMN()+(-1), 1))/100, 2)</f>
        <v>174.61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8905.29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