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<sst xmlns="http://schemas.openxmlformats.org/spreadsheetml/2006/main" count="42" uniqueCount="42">
  <si>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</si>
  <si>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EMH010</t>
  </si>
  <si>
    <t xml:space="preserve">m²</t>
  </si>
  <si>
    <t xml:space="preserve">Grille de défense en acier.</t>
  </si>
  <si>
    <r>
      <rPr>
        <sz val="8.25"/>
        <color rgb="FF000000"/>
        <rFont val="Arial"/>
        <family val="2"/>
      </rPr>
      <t xml:space="preserve">Grille de défense métallique composée de châssis de carré plein de profilé massif en acier laminé à chaud de 12x12 mm, barreaux horizontaux de carré plein de profilé massif en acier laminé à chaud de 18x18 mm et barreaux verticaux de carré plein de profilé massif en acier laminé à chaud de 16x16 mm, montage par pattes d'ancrage.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</si>
  <si>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</si>
  <si>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</si>
  <si>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</si>
  <si>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</si>
  <si>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</si>
  <si>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</si>
  <si>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mt26aac010aa</t>
  </si>
  <si>
    <t xml:space="preserve">Carré plein de profilé massif en acier laminé à chaud de 12x12 mm, monté en atelier avec un traitement anticorrosion selon NF EN ISO 1461 et à une impression SHOP-PRIMER à base de résine de polyvinyle de butyral avec une épaisseur moyenne de recouvrement de 20 microns.</t>
  </si>
  <si>
    <t xml:space="preserve">m</t>
  </si>
  <si>
    <t xml:space="preserve">mt26aac010ad</t>
  </si>
  <si>
    <t xml:space="preserve">Carré plein de profilé massif en acier laminé à chaud de 18x18 mm, monté en atelier avec un traitement anticorrosion selon NF EN ISO 1461 et à une impression SHOP-PRIMER à base de résine de polyvinyle de butyral avec une épaisseur moyenne de recouvrement de 20 microns.</t>
  </si>
  <si>
    <t xml:space="preserve">m</t>
  </si>
  <si>
    <t xml:space="preserve">mt26aac010ac</t>
  </si>
  <si>
    <t xml:space="preserve">Carré plein de profilé massif en acier laminé à chaud de 16x16 mm, monté en atelier avec un traitement anticorrosion selon NF EN ISO 1461 et à une impression SHOP-PRIMER à base de résine de polyvinyle de butyral avec une épaisseur moyenne de recouvrement de 20 microns.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</si>
  <si>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</si>
  <si>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</si>
  <si>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</si>
  <si>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</si>
  <si>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</si>
  <si>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</si>
  <si>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</si>
  <si>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</si>
  <si>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</si>
  <si>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</si>
  <si>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</si>
  <si>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</si>
  <si>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</si>
  <si>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</si>
  <si>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</si>
  <si>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</si>
  <si>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</si>
  <si>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</si>
  <si>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</si>
  <si>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</si>
  <si>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</si>
  <si>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18.338,02F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</si>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</sst>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3.33</v>
      </c>
      <c r="F9" s="11" t="s">
        <v>13</v>
      </c>
      <c r="G9" s="13">
        <v>4784.66</v>
      </c>
      <c r="H9" s="13">
        <f ca="1">ROUND(INDIRECT(ADDRESS(ROW()+(0), COLUMN()+(-3), 1))*INDIRECT(ADDRESS(ROW()+(0), COLUMN()+(-1), 1)), 2)</f>
        <v>15932.9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7887.37</v>
      </c>
      <c r="H10" s="17">
        <f ca="1">ROUND(INDIRECT(ADDRESS(ROW()+(0), COLUMN()+(-3), 1))*INDIRECT(ADDRESS(ROW()+(0), COLUMN()+(-1), 1)), 2)</f>
        <v>39436.8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10</v>
      </c>
      <c r="F11" s="16" t="s">
        <v>19</v>
      </c>
      <c r="G11" s="17">
        <v>6280.61</v>
      </c>
      <c r="H11" s="17">
        <f ca="1">ROUND(INDIRECT(ADDRESS(ROW()+(0), COLUMN()+(-3), 1))*INDIRECT(ADDRESS(ROW()+(0), COLUMN()+(-1), 1)), 2)</f>
        <v>62806.1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1054.78</v>
      </c>
      <c r="H12" s="17">
        <f ca="1">ROUND(INDIRECT(ADDRESS(ROW()+(0), COLUMN()+(-3), 1))*INDIRECT(ADDRESS(ROW()+(0), COLUMN()+(-1), 1)), 2)</f>
        <v>6.33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0.013</v>
      </c>
      <c r="F13" s="16" t="s">
        <v>25</v>
      </c>
      <c r="G13" s="17">
        <v>11441.2</v>
      </c>
      <c r="H13" s="17">
        <f ca="1">ROUND(INDIRECT(ADDRESS(ROW()+(0), COLUMN()+(-3), 1))*INDIRECT(ADDRESS(ROW()+(0), COLUMN()+(-1), 1)), 2)</f>
        <v>148.74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2</v>
      </c>
      <c r="F14" s="16" t="s">
        <v>28</v>
      </c>
      <c r="G14" s="17">
        <v>76.65</v>
      </c>
      <c r="H14" s="17">
        <f ca="1">ROUND(INDIRECT(ADDRESS(ROW()+(0), COLUMN()+(-3), 1))*INDIRECT(ADDRESS(ROW()+(0), COLUMN()+(-1), 1)), 2)</f>
        <v>153.3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0.006</v>
      </c>
      <c r="F15" s="16" t="s">
        <v>31</v>
      </c>
      <c r="G15" s="17">
        <v>1618.08</v>
      </c>
      <c r="H15" s="17">
        <f ca="1">ROUND(INDIRECT(ADDRESS(ROW()+(0), COLUMN()+(-3), 1))*INDIRECT(ADDRESS(ROW()+(0), COLUMN()+(-1), 1)), 2)</f>
        <v>9.71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0.527</v>
      </c>
      <c r="F16" s="16" t="s">
        <v>34</v>
      </c>
      <c r="G16" s="17">
        <v>1887.12</v>
      </c>
      <c r="H16" s="17">
        <f ca="1">ROUND(INDIRECT(ADDRESS(ROW()+(0), COLUMN()+(-3), 1))*INDIRECT(ADDRESS(ROW()+(0), COLUMN()+(-1), 1)), 2)</f>
        <v>994.51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0.316</v>
      </c>
      <c r="F17" s="20" t="s">
        <v>37</v>
      </c>
      <c r="G17" s="21">
        <v>1164.21</v>
      </c>
      <c r="H17" s="21">
        <f ca="1">ROUND(INDIRECT(ADDRESS(ROW()+(0), COLUMN()+(-3), 1))*INDIRECT(ADDRESS(ROW()+(0), COLUMN()+(-1), 1)), 2)</f>
        <v>367.89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119856</v>
      </c>
      <c r="H18" s="24">
        <f ca="1">ROUND(INDIRECT(ADDRESS(ROW()+(0), COLUMN()+(-3), 1))*INDIRECT(ADDRESS(ROW()+(0), COLUMN()+(-1), 1))/100, 2)</f>
        <v>2397.13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122253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