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<sst xmlns="http://schemas.openxmlformats.org/spreadsheetml/2006/main" count="45" uniqueCount="45">
  <si>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</si>
  <si>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ETH270</t>
  </si>
  <si>
    <t xml:space="preserve">m²</t>
  </si>
  <si>
    <t xml:space="preserve">Toiture terrasse chaude, inaccessible, métallique étanche,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</si>
  <si>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métallique étanche, de type conventionnel, pente de 1% à 5%. SUPPORT DE BASE: profilé nervuré autoportant en tôle d'acier galvanisé prélaqué S 280 de 0,7 mm d'épaisseur, finition lisse, avec 3 nervures de 50 mm de hauteur séparés de 260 mm; ISOLATION THERMIQUE: panneau rigide en laine minérale soudable, hydrofugée, de 50 mm d'épaisseur; IMPERMÉABILISATION: type monocouche, adhérée, constituée d'une membrane en bitume modifié par élastomère SBS, LBM(SBS)-50/G-FP totalement adhérée avec 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</si>
  <si>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</si>
  <si>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</si>
  <si>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</si>
  <si>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</si>
  <si>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</si>
  <si>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</si>
  <si>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mt13ccg200mc</t>
  </si>
  <si>
    <t xml:space="preserve">Profilé nervuré autoportant en tôle d'acier galvanisé prélaqué S 280 de 0,7 mm d'épaisseur, finition lisse, avec 3 nervures de 50 mm de hauteur séparés de 260 mm, inertie 18 cm4 et masse surfacique 5,5 kg/m², selon NF EN 14782.</t>
  </si>
  <si>
    <t xml:space="preserve">m²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</si>
  <si>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</si>
  <si>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</si>
  <si>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</si>
  <si>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mt16aab010</t>
  </si>
  <si>
    <t xml:space="preserve">Fixation mécanique des panneaux isolants à la tôle métallique (toitures terrasses métalliques étanches).</t>
  </si>
  <si>
    <t xml:space="preserve">U</t>
  </si>
  <si>
    <t xml:space="preserve">mt14lga010ec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</si>
  <si>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verte. Selon NF EN 13707.</t>
  </si>
  <si>
    <t xml:space="preserve">m²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</si>
  <si>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</si>
  <si>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</si>
  <si>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</si>
  <si>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</si>
  <si>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</si>
  <si>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</si>
  <si>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</si>
  <si>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</si>
  <si>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</si>
  <si>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</si>
  <si>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</si>
  <si>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</si>
  <si>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</si>
  <si>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</si>
  <si>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</si>
  <si>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</si>
  <si>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</si>
  <si>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</si>
  <si>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</si>
  <si>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</si>
  <si>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15.595,59F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</si>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</sst>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7972.61</v>
      </c>
      <c r="G9" s="13">
        <f ca="1">ROUND(INDIRECT(ADDRESS(ROW()+(0), COLUMN()+(-3), 1))*INDIRECT(ADDRESS(ROW()+(0), COLUMN()+(-1), 1)), 2)</f>
        <v>8769.87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21802.5</v>
      </c>
      <c r="G10" s="17">
        <f ca="1">ROUND(INDIRECT(ADDRESS(ROW()+(0), COLUMN()+(-3), 1))*INDIRECT(ADDRESS(ROW()+(0), COLUMN()+(-1), 1)), 2)</f>
        <v>22892.6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135.3</v>
      </c>
      <c r="G11" s="17">
        <f ca="1">ROUND(INDIRECT(ADDRESS(ROW()+(0), COLUMN()+(-3), 1))*INDIRECT(ADDRESS(ROW()+(0), COLUMN()+(-1), 1)), 2)</f>
        <v>135.3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1.1</v>
      </c>
      <c r="E12" s="16" t="s">
        <v>22</v>
      </c>
      <c r="F12" s="17">
        <v>7160.85</v>
      </c>
      <c r="G12" s="17">
        <f ca="1">ROUND(INDIRECT(ADDRESS(ROW()+(0), COLUMN()+(-3), 1))*INDIRECT(ADDRESS(ROW()+(0), COLUMN()+(-1), 1)), 2)</f>
        <v>7876.94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0.158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306.38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0.158</v>
      </c>
      <c r="E14" s="16" t="s">
        <v>28</v>
      </c>
      <c r="F14" s="17">
        <v>1209.92</v>
      </c>
      <c r="G14" s="17">
        <f ca="1">ROUND(INDIRECT(ADDRESS(ROW()+(0), COLUMN()+(-3), 1))*INDIRECT(ADDRESS(ROW()+(0), COLUMN()+(-1), 1)), 2)</f>
        <v>191.17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0.053</v>
      </c>
      <c r="E15" s="16" t="s">
        <v>31</v>
      </c>
      <c r="F15" s="17">
        <v>1939.14</v>
      </c>
      <c r="G15" s="17">
        <f ca="1">ROUND(INDIRECT(ADDRESS(ROW()+(0), COLUMN()+(-3), 1))*INDIRECT(ADDRESS(ROW()+(0), COLUMN()+(-1), 1)), 2)</f>
        <v>102.77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0.053</v>
      </c>
      <c r="E16" s="16" t="s">
        <v>34</v>
      </c>
      <c r="F16" s="17">
        <v>1209.92</v>
      </c>
      <c r="G16" s="17">
        <f ca="1">ROUND(INDIRECT(ADDRESS(ROW()+(0), COLUMN()+(-3), 1))*INDIRECT(ADDRESS(ROW()+(0), COLUMN()+(-1), 1)), 2)</f>
        <v>64.13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0.105</v>
      </c>
      <c r="E17" s="16" t="s">
        <v>37</v>
      </c>
      <c r="F17" s="17">
        <v>1887.12</v>
      </c>
      <c r="G17" s="17">
        <f ca="1">ROUND(INDIRECT(ADDRESS(ROW()+(0), COLUMN()+(-3), 1))*INDIRECT(ADDRESS(ROW()+(0), COLUMN()+(-1), 1)), 2)</f>
        <v>198.15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0.105</v>
      </c>
      <c r="E18" s="20" t="s">
        <v>40</v>
      </c>
      <c r="F18" s="21">
        <v>1209.92</v>
      </c>
      <c r="G18" s="21">
        <f ca="1">ROUND(INDIRECT(ADDRESS(ROW()+(0), COLUMN()+(-3), 1))*INDIRECT(ADDRESS(ROW()+(0), COLUMN()+(-1), 1)), 2)</f>
        <v>127.04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40664.3</v>
      </c>
      <c r="G19" s="24">
        <f ca="1">ROUND(INDIRECT(ADDRESS(ROW()+(0), COLUMN()+(-3), 1))*INDIRECT(ADDRESS(ROW()+(0), COLUMN()+(-1), 1))/100, 2)</f>
        <v>813.29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41477.6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