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<sst xmlns="http://schemas.openxmlformats.org/spreadsheetml/2006/main" count="90" uniqueCount="90">
  <si>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</si>
  <si>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ETH360</t>
  </si>
  <si>
    <t xml:space="preserve">m²</t>
  </si>
  <si>
    <t xml:space="preserve">Toiture terrasse chaude, inaccessible, végétalisée extensive, type inversée.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</si>
  <si>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inversée,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adhérée, constituée de membrane en bitume modifié par élastomère SBS, LBM(SBS)-50/G-FP impression préalable avec émulsion bitumineuse anionique avec charges; COUCHE SÉPARATRICE SOUS ISOLANT: géotextile en polypropylène-polyéthylène, (90 g/m²); ISOLATION THERMIQUE: panneau rigide en polystyrène expansé hydrophobe EPSh, à surface lisse et usinage latéral à feuillures mi-bois, de 50 mm d'épaisseur; COUCHE SÉPARATRICE SOUS PROTECTION: géotextile non tissé composé de fibres de polyester unies par aiguilletage, (150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</si>
  <si>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</si>
  <si>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</si>
  <si>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</si>
  <si>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</si>
  <si>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</si>
  <si>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</si>
  <si>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</si>
  <si>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</si>
  <si>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</si>
  <si>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</si>
  <si>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</si>
  <si>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</si>
  <si>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</si>
  <si>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</si>
  <si>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</si>
  <si>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</si>
  <si>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</si>
  <si>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</si>
  <si>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</si>
  <si>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</si>
  <si>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</si>
  <si>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</si>
  <si>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</si>
  <si>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</si>
  <si>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</si>
  <si>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</si>
  <si>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</si>
  <si>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</si>
  <si>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</si>
  <si>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</si>
  <si>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</si>
  <si>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</si>
  <si>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</si>
  <si>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mt14gsa010aa</t>
  </si>
  <si>
    <t xml:space="preserve">Géotextile non tissé synthétique, thermosoudé, en polypropylène-polyéthylène, avec une résistance à la traction longitudinale de 6,5 kN/m, une résistance à la traction transversale de 7 kN/m, une ouverture de cône à l'essai de perforation dynamique selon NF EN ISO 13433 inférieure à 36 mm, résistance CBR au poinçonnement 1,11 kN et une masse surfacique de 90 g/m².</t>
  </si>
  <si>
    <t xml:space="preserve">m²</t>
  </si>
  <si>
    <t xml:space="preserve">mt16pel050abeb</t>
  </si>
  <si>
    <t xml:space="preserve">Panneau rigide en polystyrène expansé hydrophobe EPSh, selon NF EN 13163, à surface lisse et usinage latéral à feuillures mi-bois, de 50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</si>
  <si>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</si>
  <si>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</si>
  <si>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</si>
  <si>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</si>
  <si>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</si>
  <si>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</si>
  <si>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</si>
  <si>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</si>
  <si>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</si>
  <si>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</si>
  <si>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</si>
  <si>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</si>
  <si>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</si>
  <si>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</si>
  <si>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</si>
  <si>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</si>
  <si>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</si>
  <si>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</si>
  <si>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</si>
  <si>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</si>
  <si>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</si>
  <si>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</si>
  <si>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</si>
  <si>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</si>
  <si>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</si>
  <si>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</si>
  <si>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</si>
  <si>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</si>
  <si>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</si>
  <si>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</si>
  <si>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</si>
  <si>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</si>
  <si>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</si>
  <si>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</si>
  <si>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</si>
  <si>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</si>
  <si>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</si>
  <si>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</si>
  <si>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</si>
  <si>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</si>
  <si>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</si>
  <si>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</si>
  <si>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</si>
  <si>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</si>
  <si>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</si>
  <si>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21.394,93F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</si>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</sst>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219.58</v>
      </c>
      <c r="H9" s="13">
        <f ca="1">ROUND(INDIRECT(ADDRESS(ROW()+(0), COLUMN()+(-3), 1))*INDIRECT(ADDRESS(ROW()+(0), COLUMN()+(-1), 1)), 2)</f>
        <v>658.74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91841.8</v>
      </c>
      <c r="H10" s="17">
        <f ca="1">ROUND(INDIRECT(ADDRESS(ROW()+(0), COLUMN()+(-3), 1))*INDIRECT(ADDRESS(ROW()+(0), COLUMN()+(-1), 1)), 2)</f>
        <v>9184.18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79178.7</v>
      </c>
      <c r="H11" s="17">
        <f ca="1">ROUND(INDIRECT(ADDRESS(ROW()+(0), COLUMN()+(-3), 1))*INDIRECT(ADDRESS(ROW()+(0), COLUMN()+(-1), 1)), 2)</f>
        <v>791.79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1133.14</v>
      </c>
      <c r="H12" s="17">
        <f ca="1">ROUND(INDIRECT(ADDRESS(ROW()+(0), COLUMN()+(-3), 1))*INDIRECT(ADDRESS(ROW()+(0), COLUMN()+(-1), 1)), 2)</f>
        <v>11.33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0.008</v>
      </c>
      <c r="F13" s="16" t="s">
        <v>25</v>
      </c>
      <c r="G13" s="17">
        <v>1054.78</v>
      </c>
      <c r="H13" s="17">
        <f ca="1">ROUND(INDIRECT(ADDRESS(ROW()+(0), COLUMN()+(-3), 1))*INDIRECT(ADDRESS(ROW()+(0), COLUMN()+(-1), 1)), 2)</f>
        <v>8.44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0.065</v>
      </c>
      <c r="F14" s="16" t="s">
        <v>28</v>
      </c>
      <c r="G14" s="17">
        <v>11441.2</v>
      </c>
      <c r="H14" s="17">
        <f ca="1">ROUND(INDIRECT(ADDRESS(ROW()+(0), COLUMN()+(-3), 1))*INDIRECT(ADDRESS(ROW()+(0), COLUMN()+(-1), 1)), 2)</f>
        <v>743.68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10</v>
      </c>
      <c r="F15" s="16" t="s">
        <v>31</v>
      </c>
      <c r="G15" s="17">
        <v>76.65</v>
      </c>
      <c r="H15" s="17">
        <f ca="1">ROUND(INDIRECT(ADDRESS(ROW()+(0), COLUMN()+(-3), 1))*INDIRECT(ADDRESS(ROW()+(0), COLUMN()+(-1), 1)), 2)</f>
        <v>766.5</v>
      </c>
    </row>
    <row r="16" spans="1:8" ht="45.0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8760.36</v>
      </c>
      <c r="H16" s="17">
        <f ca="1">ROUND(INDIRECT(ADDRESS(ROW()+(0), COLUMN()+(-3), 1))*INDIRECT(ADDRESS(ROW()+(0), COLUMN()+(-1), 1)), 2)</f>
        <v>9636.4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</v>
      </c>
      <c r="F17" s="16" t="s">
        <v>37</v>
      </c>
      <c r="G17" s="17">
        <v>2788.88</v>
      </c>
      <c r="H17" s="17">
        <f ca="1">ROUND(INDIRECT(ADDRESS(ROW()+(0), COLUMN()+(-3), 1))*INDIRECT(ADDRESS(ROW()+(0), COLUMN()+(-1), 1)), 2)</f>
        <v>836.66</v>
      </c>
    </row>
    <row r="18" spans="1:8" ht="55.50" thickBot="1" customHeight="1">
      <c r="A18" s="14" t="s">
        <v>38</v>
      </c>
      <c r="B18" s="14"/>
      <c r="C18" s="14"/>
      <c r="D18" s="14" t="s">
        <v>39</v>
      </c>
      <c r="E18" s="15">
        <v>1.05</v>
      </c>
      <c r="F18" s="16" t="s">
        <v>40</v>
      </c>
      <c r="G18" s="17">
        <v>918.69</v>
      </c>
      <c r="H18" s="17">
        <f ca="1">ROUND(INDIRECT(ADDRESS(ROW()+(0), COLUMN()+(-3), 1))*INDIRECT(ADDRESS(ROW()+(0), COLUMN()+(-1), 1)), 2)</f>
        <v>964.62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1.05</v>
      </c>
      <c r="F19" s="16" t="s">
        <v>43</v>
      </c>
      <c r="G19" s="17">
        <v>9818.49</v>
      </c>
      <c r="H19" s="17">
        <f ca="1">ROUND(INDIRECT(ADDRESS(ROW()+(0), COLUMN()+(-3), 1))*INDIRECT(ADDRESS(ROW()+(0), COLUMN()+(-1), 1)), 2)</f>
        <v>10309.4</v>
      </c>
    </row>
    <row r="20" spans="1:8" ht="55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574.18</v>
      </c>
      <c r="H20" s="17">
        <f ca="1">ROUND(INDIRECT(ADDRESS(ROW()+(0), COLUMN()+(-3), 1))*INDIRECT(ADDRESS(ROW()+(0), COLUMN()+(-1), 1)), 2)</f>
        <v>602.89</v>
      </c>
    </row>
    <row r="21" spans="1:8" ht="55.50" thickBot="1" customHeight="1">
      <c r="A21" s="14" t="s">
        <v>47</v>
      </c>
      <c r="B21" s="14"/>
      <c r="C21" s="14"/>
      <c r="D21" s="14" t="s">
        <v>48</v>
      </c>
      <c r="E21" s="15">
        <v>1.05</v>
      </c>
      <c r="F21" s="16" t="s">
        <v>49</v>
      </c>
      <c r="G21" s="17">
        <v>7940.1</v>
      </c>
      <c r="H21" s="17">
        <f ca="1">ROUND(INDIRECT(ADDRESS(ROW()+(0), COLUMN()+(-3), 1))*INDIRECT(ADDRESS(ROW()+(0), COLUMN()+(-1), 1)), 2)</f>
        <v>8337.11</v>
      </c>
    </row>
    <row r="22" spans="1:8" ht="55.50" thickBot="1" customHeight="1">
      <c r="A22" s="14" t="s">
        <v>50</v>
      </c>
      <c r="B22" s="14"/>
      <c r="C22" s="14"/>
      <c r="D22" s="14" t="s">
        <v>51</v>
      </c>
      <c r="E22" s="15">
        <v>1.05</v>
      </c>
      <c r="F22" s="16" t="s">
        <v>52</v>
      </c>
      <c r="G22" s="17">
        <v>2165.48</v>
      </c>
      <c r="H22" s="17">
        <f ca="1">ROUND(INDIRECT(ADDRESS(ROW()+(0), COLUMN()+(-3), 1))*INDIRECT(ADDRESS(ROW()+(0), COLUMN()+(-1), 1)), 2)</f>
        <v>2273.75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60</v>
      </c>
      <c r="F23" s="16" t="s">
        <v>55</v>
      </c>
      <c r="G23" s="17">
        <v>101.43</v>
      </c>
      <c r="H23" s="17">
        <f ca="1">ROUND(INDIRECT(ADDRESS(ROW()+(0), COLUMN()+(-3), 1))*INDIRECT(ADDRESS(ROW()+(0), COLUMN()+(-1), 1)), 2)</f>
        <v>6085.8</v>
      </c>
    </row>
    <row r="24" spans="1:8" ht="24.00" thickBot="1" customHeight="1">
      <c r="A24" s="14" t="s">
        <v>56</v>
      </c>
      <c r="B24" s="14"/>
      <c r="C24" s="14"/>
      <c r="D24" s="14" t="s">
        <v>57</v>
      </c>
      <c r="E24" s="15">
        <v>50</v>
      </c>
      <c r="F24" s="16" t="s">
        <v>58</v>
      </c>
      <c r="G24" s="17">
        <v>142.98</v>
      </c>
      <c r="H24" s="17">
        <f ca="1">ROUND(INDIRECT(ADDRESS(ROW()+(0), COLUMN()+(-3), 1))*INDIRECT(ADDRESS(ROW()+(0), COLUMN()+(-1), 1)), 2)</f>
        <v>7149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0.028</v>
      </c>
      <c r="F25" s="16" t="s">
        <v>61</v>
      </c>
      <c r="G25" s="17">
        <v>1618.08</v>
      </c>
      <c r="H25" s="17">
        <f ca="1">ROUND(INDIRECT(ADDRESS(ROW()+(0), COLUMN()+(-3), 1))*INDIRECT(ADDRESS(ROW()+(0), COLUMN()+(-1), 1)), 2)</f>
        <v>45.31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0.095</v>
      </c>
      <c r="F26" s="16" t="s">
        <v>64</v>
      </c>
      <c r="G26" s="17">
        <v>1887.12</v>
      </c>
      <c r="H26" s="17">
        <f ca="1">ROUND(INDIRECT(ADDRESS(ROW()+(0), COLUMN()+(-3), 1))*INDIRECT(ADDRESS(ROW()+(0), COLUMN()+(-1), 1)), 2)</f>
        <v>179.28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0.432</v>
      </c>
      <c r="F27" s="16" t="s">
        <v>67</v>
      </c>
      <c r="G27" s="17">
        <v>1164.21</v>
      </c>
      <c r="H27" s="17">
        <f ca="1">ROUND(INDIRECT(ADDRESS(ROW()+(0), COLUMN()+(-3), 1))*INDIRECT(ADDRESS(ROW()+(0), COLUMN()+(-1), 1)), 2)</f>
        <v>502.94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0.274</v>
      </c>
      <c r="F28" s="16" t="s">
        <v>70</v>
      </c>
      <c r="G28" s="17">
        <v>1887.12</v>
      </c>
      <c r="H28" s="17">
        <f ca="1">ROUND(INDIRECT(ADDRESS(ROW()+(0), COLUMN()+(-3), 1))*INDIRECT(ADDRESS(ROW()+(0), COLUMN()+(-1), 1)), 2)</f>
        <v>517.07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0.274</v>
      </c>
      <c r="F29" s="16" t="s">
        <v>73</v>
      </c>
      <c r="G29" s="17">
        <v>1209.92</v>
      </c>
      <c r="H29" s="17">
        <f ca="1">ROUND(INDIRECT(ADDRESS(ROW()+(0), COLUMN()+(-3), 1))*INDIRECT(ADDRESS(ROW()+(0), COLUMN()+(-1), 1)), 2)</f>
        <v>331.52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0.053</v>
      </c>
      <c r="F30" s="16" t="s">
        <v>76</v>
      </c>
      <c r="G30" s="17">
        <v>1939.14</v>
      </c>
      <c r="H30" s="17">
        <f ca="1">ROUND(INDIRECT(ADDRESS(ROW()+(0), COLUMN()+(-3), 1))*INDIRECT(ADDRESS(ROW()+(0), COLUMN()+(-1), 1)), 2)</f>
        <v>102.77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0.053</v>
      </c>
      <c r="F31" s="16" t="s">
        <v>79</v>
      </c>
      <c r="G31" s="17">
        <v>1209.92</v>
      </c>
      <c r="H31" s="17">
        <f ca="1">ROUND(INDIRECT(ADDRESS(ROW()+(0), COLUMN()+(-3), 1))*INDIRECT(ADDRESS(ROW()+(0), COLUMN()+(-1), 1)), 2)</f>
        <v>64.13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0.056</v>
      </c>
      <c r="F32" s="16" t="s">
        <v>82</v>
      </c>
      <c r="G32" s="17">
        <v>1887.12</v>
      </c>
      <c r="H32" s="17">
        <f ca="1">ROUND(INDIRECT(ADDRESS(ROW()+(0), COLUMN()+(-3), 1))*INDIRECT(ADDRESS(ROW()+(0), COLUMN()+(-1), 1)), 2)</f>
        <v>105.68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>
        <v>0.056</v>
      </c>
      <c r="F33" s="20" t="s">
        <v>85</v>
      </c>
      <c r="G33" s="21">
        <v>1164.21</v>
      </c>
      <c r="H33" s="21">
        <f ca="1">ROUND(INDIRECT(ADDRESS(ROW()+(0), COLUMN()+(-3), 1))*INDIRECT(ADDRESS(ROW()+(0), COLUMN()+(-1), 1)), 2)</f>
        <v>65.2</v>
      </c>
    </row>
    <row r="34" spans="1:8" ht="13.50" thickBot="1" customHeight="1">
      <c r="A34" s="18"/>
      <c r="B34" s="18"/>
      <c r="C34" s="18"/>
      <c r="D34" s="5" t="s">
        <v>86</v>
      </c>
      <c r="E34" s="22">
        <v>2</v>
      </c>
      <c r="F34" s="23" t="s">
        <v>87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60274.2</v>
      </c>
      <c r="H34" s="24">
        <f ca="1">ROUND(INDIRECT(ADDRESS(ROW()+(0), COLUMN()+(-3), 1))*INDIRECT(ADDRESS(ROW()+(0), COLUMN()+(-1), 1))/100, 2)</f>
        <v>1205.48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61479.7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