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<sst xmlns="http://schemas.openxmlformats.org/spreadsheetml/2006/main" count="48" uniqueCount="48">
  <si>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</si>
  <si>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</si>
  <si>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</si>
  <si>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</si>
  <si>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140 mm d'épaisseur totale, avec niveau de qualité de la finition standard (Q2), constitué d'une plaque de plâtre DFI / NF EN 520 - 1200 / 2500 / 15 / à bords longitudinaux amincis, Phonique PPH 15 "PLACO", constituée d'une âme en plâtre d'origine naturelle enveloppée et liée aux deux feuilles de carton fort, incorporant des additifs pour améliorer ses prestations acoustiques, boulonnée directement sur une ossature autoportante de profilés métalliques en acier galvanisé constituée de rails R 125 "PLACO", solidement fixés au plancher et au plafond, et montants M 125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</si>
  <si>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</si>
  <si>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</si>
  <si>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</si>
  <si>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</si>
  <si>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</si>
  <si>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</si>
  <si>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mt12plj020a</t>
  </si>
  <si>
    <t xml:space="preserve">Bande étanche autoadhésive, Banda 45 "PLACO", en mousse de polyéthylène à cellules fermées, de 3 mm d'épaisseur et 45 mm de largeur, pour l'étanchéité de la base et l'isolation acoustique du périmètre des cloisons et doublages de plaques.</t>
  </si>
  <si>
    <t xml:space="preserve">m</t>
  </si>
  <si>
    <t xml:space="preserve">mt12plp070g</t>
  </si>
  <si>
    <t xml:space="preserve">Rail de profilé en acier galvanisé, R 125 "PLACO", fabriqué par laminage à froid, de 3000 mm de longueur, 125x35 mm de section et 0,55 mm d'épaisseur, selon NF DTU 25.41 P1-2 et NF EN 14195.</t>
  </si>
  <si>
    <t xml:space="preserve">m</t>
  </si>
  <si>
    <t xml:space="preserve">mt12plp060g</t>
  </si>
  <si>
    <t xml:space="preserve">Montant de profilé en acier galvanisé, M 125 "PLACO", fabriqué par laminage à froid, de 3000 mm de longueur, 123,5x40 mm de section et 0,6 mm d'épaisseur, selon NF DTU 25.41 P1-2 et NF EN 14195.</t>
  </si>
  <si>
    <t xml:space="preserve">m</t>
  </si>
  <si>
    <t xml:space="preserve">mt12plk010hgqcd</t>
  </si>
  <si>
    <t xml:space="preserve">Plaque de plâtre DFI / NF EN 520 - 1200 / 2500 / 15 / à bords longitudinaux amincis, Phonique PPH 15 "PLACO", constituée d'une âme en plâtre d'origine naturelle enveloppée et liée aux deux feuilles de carton fort, incorporant des additifs pour améliorer ses prestations acoustiques.</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</si>
  <si>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</si>
  <si>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</si>
  <si>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</si>
  <si>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</si>
  <si>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mt12plt030b</t>
  </si>
  <si>
    <t xml:space="preserve">Vis autoforeuse à tôle, TRPF 13 "PLACO", de 13 mm de longueur.</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</si>
  <si>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</si>
  <si>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</si>
  <si>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</si>
  <si>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</si>
  <si>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</si>
  <si>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</si>
  <si>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</si>
  <si>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mt12plj010b</t>
  </si>
  <si>
    <t xml:space="preserve">Ruban en papier avec renfort métallique "PLACO", de 50 mm de largeur, selon NF EN 14353,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</si>
  <si>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</si>
  <si>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</si>
  <si>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</si>
  <si>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</si>
  <si>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</si>
  <si>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</si>
  <si>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</si>
  <si>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</si>
  <si>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</si>
  <si>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2.282,60F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</si>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</sst>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4.8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396.2</v>
      </c>
      <c r="H9" s="13">
        <f ca="1">ROUND(INDIRECT(ADDRESS(ROW()+(0), COLUMN()+(-3), 1))*INDIRECT(ADDRESS(ROW()+(0), COLUMN()+(-1), 1)), 2)</f>
        <v>178.29</v>
      </c>
    </row>
    <row r="10" spans="1:8" ht="34.50" thickBot="1" customHeight="1">
      <c r="A10" s="14" t="s">
        <v>14</v>
      </c>
      <c r="B10" s="14"/>
      <c r="C10" s="14"/>
      <c r="D10" s="14" t="s">
        <v>15</v>
      </c>
      <c r="E10" s="15">
        <v>1</v>
      </c>
      <c r="F10" s="16" t="s">
        <v>16</v>
      </c>
      <c r="G10" s="17">
        <v>3179.56</v>
      </c>
      <c r="H10" s="17">
        <f ca="1">ROUND(INDIRECT(ADDRESS(ROW()+(0), COLUMN()+(-3), 1))*INDIRECT(ADDRESS(ROW()+(0), COLUMN()+(-1), 1)), 2)</f>
        <v>3179.56</v>
      </c>
    </row>
    <row r="11" spans="1:8" ht="34.50" thickBot="1" customHeight="1">
      <c r="A11" s="14" t="s">
        <v>17</v>
      </c>
      <c r="B11" s="14"/>
      <c r="C11" s="14"/>
      <c r="D11" s="14" t="s">
        <v>18</v>
      </c>
      <c r="E11" s="15">
        <v>2.1</v>
      </c>
      <c r="F11" s="16" t="s">
        <v>19</v>
      </c>
      <c r="G11" s="17">
        <v>3779.95</v>
      </c>
      <c r="H11" s="17">
        <f ca="1">ROUND(INDIRECT(ADDRESS(ROW()+(0), COLUMN()+(-3), 1))*INDIRECT(ADDRESS(ROW()+(0), COLUMN()+(-1), 1)), 2)</f>
        <v>7937.9</v>
      </c>
    </row>
    <row r="12" spans="1:8" ht="45.00" thickBot="1" customHeight="1">
      <c r="A12" s="14" t="s">
        <v>20</v>
      </c>
      <c r="B12" s="14"/>
      <c r="C12" s="14"/>
      <c r="D12" s="14" t="s">
        <v>21</v>
      </c>
      <c r="E12" s="15">
        <v>1.05</v>
      </c>
      <c r="F12" s="16" t="s">
        <v>22</v>
      </c>
      <c r="G12" s="17">
        <v>7306.22</v>
      </c>
      <c r="H12" s="17">
        <f ca="1">ROUND(INDIRECT(ADDRESS(ROW()+(0), COLUMN()+(-3), 1))*INDIRECT(ADDRESS(ROW()+(0), COLUMN()+(-1), 1)), 2)</f>
        <v>7671.53</v>
      </c>
    </row>
    <row r="13" spans="1:8" ht="24.00" thickBot="1" customHeight="1">
      <c r="A13" s="14" t="s">
        <v>23</v>
      </c>
      <c r="B13" s="14"/>
      <c r="C13" s="14"/>
      <c r="D13" s="14" t="s">
        <v>24</v>
      </c>
      <c r="E13" s="15">
        <v>11</v>
      </c>
      <c r="F13" s="16" t="s">
        <v>25</v>
      </c>
      <c r="G13" s="17">
        <v>11.72</v>
      </c>
      <c r="H13" s="17">
        <f ca="1">ROUND(INDIRECT(ADDRESS(ROW()+(0), COLUMN()+(-3), 1))*INDIRECT(ADDRESS(ROW()+(0), COLUMN()+(-1), 1)), 2)</f>
        <v>128.92</v>
      </c>
    </row>
    <row r="14" spans="1:8" ht="13.50" thickBot="1" customHeight="1">
      <c r="A14" s="14" t="s">
        <v>26</v>
      </c>
      <c r="B14" s="14"/>
      <c r="C14" s="14"/>
      <c r="D14" s="14" t="s">
        <v>27</v>
      </c>
      <c r="E14" s="15">
        <v>5</v>
      </c>
      <c r="F14" s="16" t="s">
        <v>28</v>
      </c>
      <c r="G14" s="17">
        <v>13.53</v>
      </c>
      <c r="H14" s="17">
        <f ca="1">ROUND(INDIRECT(ADDRESS(ROW()+(0), COLUMN()+(-3), 1))*INDIRECT(ADDRESS(ROW()+(0), COLUMN()+(-1), 1)), 2)</f>
        <v>67.65</v>
      </c>
    </row>
    <row r="15" spans="1:8" ht="24.00" thickBot="1" customHeight="1">
      <c r="A15" s="14" t="s">
        <v>29</v>
      </c>
      <c r="B15" s="14"/>
      <c r="C15" s="14"/>
      <c r="D15" s="14" t="s">
        <v>30</v>
      </c>
      <c r="E15" s="15">
        <v>1.4</v>
      </c>
      <c r="F15" s="16" t="s">
        <v>31</v>
      </c>
      <c r="G15" s="17">
        <v>45.67</v>
      </c>
      <c r="H15" s="17">
        <f ca="1">ROUND(INDIRECT(ADDRESS(ROW()+(0), COLUMN()+(-3), 1))*INDIRECT(ADDRESS(ROW()+(0), COLUMN()+(-1), 1)), 2)</f>
        <v>63.94</v>
      </c>
    </row>
    <row r="16" spans="1:8" ht="45.00" thickBot="1" customHeight="1">
      <c r="A16" s="14" t="s">
        <v>32</v>
      </c>
      <c r="B16" s="14"/>
      <c r="C16" s="14"/>
      <c r="D16" s="14" t="s">
        <v>33</v>
      </c>
      <c r="E16" s="15">
        <v>0.33</v>
      </c>
      <c r="F16" s="16" t="s">
        <v>34</v>
      </c>
      <c r="G16" s="17">
        <v>955.56</v>
      </c>
      <c r="H16" s="17">
        <f ca="1">ROUND(INDIRECT(ADDRESS(ROW()+(0), COLUMN()+(-3), 1))*INDIRECT(ADDRESS(ROW()+(0), COLUMN()+(-1), 1)), 2)</f>
        <v>315.33</v>
      </c>
    </row>
    <row r="17" spans="1:8" ht="24.00" thickBot="1" customHeight="1">
      <c r="A17" s="14" t="s">
        <v>35</v>
      </c>
      <c r="B17" s="14"/>
      <c r="C17" s="14"/>
      <c r="D17" s="14" t="s">
        <v>36</v>
      </c>
      <c r="E17" s="15">
        <v>0.15</v>
      </c>
      <c r="F17" s="16" t="s">
        <v>37</v>
      </c>
      <c r="G17" s="17">
        <v>699.93</v>
      </c>
      <c r="H17" s="17">
        <f ca="1">ROUND(INDIRECT(ADDRESS(ROW()+(0), COLUMN()+(-3), 1))*INDIRECT(ADDRESS(ROW()+(0), COLUMN()+(-1), 1)), 2)</f>
        <v>104.99</v>
      </c>
    </row>
    <row r="18" spans="1:8" ht="13.50" thickBot="1" customHeight="1">
      <c r="A18" s="14" t="s">
        <v>38</v>
      </c>
      <c r="B18" s="14"/>
      <c r="C18" s="14"/>
      <c r="D18" s="14" t="s">
        <v>39</v>
      </c>
      <c r="E18" s="15">
        <v>0.221</v>
      </c>
      <c r="F18" s="16" t="s">
        <v>40</v>
      </c>
      <c r="G18" s="17">
        <v>1939.14</v>
      </c>
      <c r="H18" s="17">
        <f ca="1">ROUND(INDIRECT(ADDRESS(ROW()+(0), COLUMN()+(-3), 1))*INDIRECT(ADDRESS(ROW()+(0), COLUMN()+(-1), 1)), 2)</f>
        <v>428.55</v>
      </c>
    </row>
    <row r="19" spans="1:8" ht="13.50" thickBot="1" customHeight="1">
      <c r="A19" s="14" t="s">
        <v>41</v>
      </c>
      <c r="B19" s="14"/>
      <c r="C19" s="14"/>
      <c r="D19" s="18" t="s">
        <v>42</v>
      </c>
      <c r="E19" s="19">
        <v>0.221</v>
      </c>
      <c r="F19" s="20" t="s">
        <v>43</v>
      </c>
      <c r="G19" s="21">
        <v>1209.92</v>
      </c>
      <c r="H19" s="21">
        <f ca="1">ROUND(INDIRECT(ADDRESS(ROW()+(0), COLUMN()+(-3), 1))*INDIRECT(ADDRESS(ROW()+(0), COLUMN()+(-1), 1)), 2)</f>
        <v>267.39</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20344</v>
      </c>
      <c r="H20" s="24">
        <f ca="1">ROUND(INDIRECT(ADDRESS(ROW()+(0), COLUMN()+(-3), 1))*INDIRECT(ADDRESS(ROW()+(0), COLUMN()+(-1), 1))/100, 2)</f>
        <v>406.88</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20750.9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