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<sst xmlns="http://schemas.openxmlformats.org/spreadsheetml/2006/main" count="51" uniqueCount="51">
  <si>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</si>
  <si>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</si>
  <si>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</si>
  <si>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</si>
  <si>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73 mm d'épaisseur totale, avec niveau de qualité de la finition standard (Q2), constitué de deux plaques de plâtre DFH1IR / NF EN 520 - 1200 / 2000 / 12,5 / à bords longitudinaux amincis, Habito HBT PPM 13 "PLACO", constituée d'une âme en plâtre d'origine naturelle enveloppée et liée aux deux feuilles de carton fort, incorporant des additifs pour réduire sa capacité d'absorption en eau et pour améliorer sa résistance à l'impact, sa capacité de charge et ses prestations acoustiques, boulonnées directement sur une ossature autoportante de profilés métalliques en acier galvanisé formée de rails R 48 "PLACO", solidement fixés au plancher et au plafond, et montants M 48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</si>
  <si>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</si>
  <si>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</si>
  <si>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</si>
  <si>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</si>
  <si>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</si>
  <si>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</si>
  <si>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</si>
  <si>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</si>
  <si>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</si>
  <si>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</si>
  <si>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</si>
  <si>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</si>
  <si>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</si>
  <si>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</si>
  <si>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</si>
  <si>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mt12plk010kjuac</t>
  </si>
  <si>
    <t xml:space="preserve">Plaque de plâtre DFH1IR / NF EN 520 - 1200 / 2000 / 12,5 / à bords longitudinaux amincis, Habito HBT PPM 13 "PLACO", constituée d'une âme en plâtre d'origine naturelle enveloppée et liée aux deux feuilles de carton fort, incorporant des additifs pour réduire sa capacité d'absorption en eau et pour améliorer sa résistance à l'impact, sa capacité de charge et ses prestations acoustiques.</t>
  </si>
  <si>
    <t xml:space="preserve">m²</t>
  </si>
  <si>
    <t xml:space="preserve">mt12plt015b</t>
  </si>
  <si>
    <t xml:space="preserve">Vis autoformeuse TOH 38 "PLACO", avec tête en trompette, de 38 mm de longueur, pour installation de plaques de plâtre Habito sur des profilés d'épaisseur inférieure à 6 mm.</t>
  </si>
  <si>
    <t xml:space="preserve">U</t>
  </si>
  <si>
    <t xml:space="preserve">mt12plt015c</t>
  </si>
  <si>
    <t xml:space="preserve">Vis autoformeuse TOH 41 "PLACO", avec tête en trompette, de 41 mm de longueur, pour installation de plaques de plâtre Habito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</si>
  <si>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</si>
  <si>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</si>
  <si>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</si>
  <si>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</si>
  <si>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</si>
  <si>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</si>
  <si>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</si>
  <si>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</si>
  <si>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</si>
  <si>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</si>
  <si>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</si>
  <si>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</si>
  <si>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</si>
  <si>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</si>
  <si>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</si>
  <si>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</si>
  <si>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</si>
  <si>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</si>
  <si>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</si>
  <si>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</si>
  <si>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</si>
  <si>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4.757,09F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</si>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</sst>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1513.67</v>
      </c>
      <c r="H10" s="17">
        <f ca="1">ROUND(INDIRECT(ADDRESS(ROW()+(0), COLUMN()+(-3), 1))*INDIRECT(ADDRESS(ROW()+(0), COLUMN()+(-1), 1)), 2)</f>
        <v>1513.67</v>
      </c>
    </row>
    <row r="11" spans="1:8" ht="34.50" thickBot="1" customHeight="1">
      <c r="A11" s="14" t="s">
        <v>17</v>
      </c>
      <c r="B11" s="14"/>
      <c r="C11" s="14"/>
      <c r="D11" s="14" t="s">
        <v>18</v>
      </c>
      <c r="E11" s="15">
        <v>2.1</v>
      </c>
      <c r="F11" s="16" t="s">
        <v>19</v>
      </c>
      <c r="G11" s="17">
        <v>1843.47</v>
      </c>
      <c r="H11" s="17">
        <f ca="1">ROUND(INDIRECT(ADDRESS(ROW()+(0), COLUMN()+(-3), 1))*INDIRECT(ADDRESS(ROW()+(0), COLUMN()+(-1), 1)), 2)</f>
        <v>3871.29</v>
      </c>
    </row>
    <row r="12" spans="1:8" ht="55.50" thickBot="1" customHeight="1">
      <c r="A12" s="14" t="s">
        <v>20</v>
      </c>
      <c r="B12" s="14"/>
      <c r="C12" s="14"/>
      <c r="D12" s="14" t="s">
        <v>21</v>
      </c>
      <c r="E12" s="15">
        <v>2.1</v>
      </c>
      <c r="F12" s="16" t="s">
        <v>22</v>
      </c>
      <c r="G12" s="17">
        <v>16481.3</v>
      </c>
      <c r="H12" s="17">
        <f ca="1">ROUND(INDIRECT(ADDRESS(ROW()+(0), COLUMN()+(-3), 1))*INDIRECT(ADDRESS(ROW()+(0), COLUMN()+(-1), 1)), 2)</f>
        <v>34610.7</v>
      </c>
    </row>
    <row r="13" spans="1:8" ht="24.00" thickBot="1" customHeight="1">
      <c r="A13" s="14" t="s">
        <v>23</v>
      </c>
      <c r="B13" s="14"/>
      <c r="C13" s="14"/>
      <c r="D13" s="14" t="s">
        <v>24</v>
      </c>
      <c r="E13" s="15">
        <v>6</v>
      </c>
      <c r="F13" s="16" t="s">
        <v>25</v>
      </c>
      <c r="G13" s="17">
        <v>45.3</v>
      </c>
      <c r="H13" s="17">
        <f ca="1">ROUND(INDIRECT(ADDRESS(ROW()+(0), COLUMN()+(-3), 1))*INDIRECT(ADDRESS(ROW()+(0), COLUMN()+(-1), 1)), 2)</f>
        <v>271.8</v>
      </c>
    </row>
    <row r="14" spans="1:8" ht="24.00" thickBot="1" customHeight="1">
      <c r="A14" s="14" t="s">
        <v>26</v>
      </c>
      <c r="B14" s="14"/>
      <c r="C14" s="14"/>
      <c r="D14" s="14" t="s">
        <v>27</v>
      </c>
      <c r="E14" s="15">
        <v>11</v>
      </c>
      <c r="F14" s="16" t="s">
        <v>28</v>
      </c>
      <c r="G14" s="17">
        <v>48.89</v>
      </c>
      <c r="H14" s="17">
        <f ca="1">ROUND(INDIRECT(ADDRESS(ROW()+(0), COLUMN()+(-3), 1))*INDIRECT(ADDRESS(ROW()+(0), COLUMN()+(-1), 1)), 2)</f>
        <v>537.79</v>
      </c>
    </row>
    <row r="15" spans="1:8" ht="13.50" thickBot="1" customHeight="1">
      <c r="A15" s="14" t="s">
        <v>29</v>
      </c>
      <c r="B15" s="14"/>
      <c r="C15" s="14"/>
      <c r="D15" s="14" t="s">
        <v>30</v>
      </c>
      <c r="E15" s="15">
        <v>5</v>
      </c>
      <c r="F15" s="16" t="s">
        <v>31</v>
      </c>
      <c r="G15" s="17">
        <v>13.53</v>
      </c>
      <c r="H15" s="17">
        <f ca="1">ROUND(INDIRECT(ADDRESS(ROW()+(0), COLUMN()+(-3), 1))*INDIRECT(ADDRESS(ROW()+(0), COLUMN()+(-1), 1)), 2)</f>
        <v>67.65</v>
      </c>
    </row>
    <row r="16" spans="1:8" ht="24.00" thickBot="1" customHeight="1">
      <c r="A16" s="14" t="s">
        <v>32</v>
      </c>
      <c r="B16" s="14"/>
      <c r="C16" s="14"/>
      <c r="D16" s="14" t="s">
        <v>33</v>
      </c>
      <c r="E16" s="15">
        <v>1.4</v>
      </c>
      <c r="F16" s="16" t="s">
        <v>34</v>
      </c>
      <c r="G16" s="17">
        <v>45.67</v>
      </c>
      <c r="H16" s="17">
        <f ca="1">ROUND(INDIRECT(ADDRESS(ROW()+(0), COLUMN()+(-3), 1))*INDIRECT(ADDRESS(ROW()+(0), COLUMN()+(-1), 1)), 2)</f>
        <v>63.94</v>
      </c>
    </row>
    <row r="17" spans="1:8" ht="34.50" thickBot="1" customHeight="1">
      <c r="A17" s="14" t="s">
        <v>35</v>
      </c>
      <c r="B17" s="14"/>
      <c r="C17" s="14"/>
      <c r="D17" s="14" t="s">
        <v>36</v>
      </c>
      <c r="E17" s="15">
        <v>0.33</v>
      </c>
      <c r="F17" s="16" t="s">
        <v>37</v>
      </c>
      <c r="G17" s="17">
        <v>955.56</v>
      </c>
      <c r="H17" s="17">
        <f ca="1">ROUND(INDIRECT(ADDRESS(ROW()+(0), COLUMN()+(-3), 1))*INDIRECT(ADDRESS(ROW()+(0), COLUMN()+(-1), 1)), 2)</f>
        <v>315.33</v>
      </c>
    </row>
    <row r="18" spans="1:8" ht="24.00" thickBot="1" customHeight="1">
      <c r="A18" s="14" t="s">
        <v>38</v>
      </c>
      <c r="B18" s="14"/>
      <c r="C18" s="14"/>
      <c r="D18" s="14" t="s">
        <v>39</v>
      </c>
      <c r="E18" s="15">
        <v>0.15</v>
      </c>
      <c r="F18" s="16" t="s">
        <v>40</v>
      </c>
      <c r="G18" s="17">
        <v>699.93</v>
      </c>
      <c r="H18" s="17">
        <f ca="1">ROUND(INDIRECT(ADDRESS(ROW()+(0), COLUMN()+(-3), 1))*INDIRECT(ADDRESS(ROW()+(0), COLUMN()+(-1), 1)), 2)</f>
        <v>104.99</v>
      </c>
    </row>
    <row r="19" spans="1:8" ht="13.50" thickBot="1" customHeight="1">
      <c r="A19" s="14" t="s">
        <v>41</v>
      </c>
      <c r="B19" s="14"/>
      <c r="C19" s="14"/>
      <c r="D19" s="14" t="s">
        <v>42</v>
      </c>
      <c r="E19" s="15">
        <v>0.274</v>
      </c>
      <c r="F19" s="16" t="s">
        <v>43</v>
      </c>
      <c r="G19" s="17">
        <v>1939.14</v>
      </c>
      <c r="H19" s="17">
        <f ca="1">ROUND(INDIRECT(ADDRESS(ROW()+(0), COLUMN()+(-3), 1))*INDIRECT(ADDRESS(ROW()+(0), COLUMN()+(-1), 1)), 2)</f>
        <v>531.32</v>
      </c>
    </row>
    <row r="20" spans="1:8" ht="13.50" thickBot="1" customHeight="1">
      <c r="A20" s="14" t="s">
        <v>44</v>
      </c>
      <c r="B20" s="14"/>
      <c r="C20" s="14"/>
      <c r="D20" s="18" t="s">
        <v>45</v>
      </c>
      <c r="E20" s="19">
        <v>0.274</v>
      </c>
      <c r="F20" s="20" t="s">
        <v>46</v>
      </c>
      <c r="G20" s="21">
        <v>1209.92</v>
      </c>
      <c r="H20" s="21">
        <f ca="1">ROUND(INDIRECT(ADDRESS(ROW()+(0), COLUMN()+(-3), 1))*INDIRECT(ADDRESS(ROW()+(0), COLUMN()+(-1), 1)), 2)</f>
        <v>331.52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42398.3</v>
      </c>
      <c r="H21" s="24">
        <f ca="1">ROUND(INDIRECT(ADDRESS(ROW()+(0), COLUMN()+(-3), 1))*INDIRECT(ADDRESS(ROW()+(0), COLUMN()+(-1), 1))/100, 2)</f>
        <v>847.97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43246.2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